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R:\_Para\Сайт\Рейтинги\"/>
    </mc:Choice>
  </mc:AlternateContent>
  <xr:revisionPtr revIDLastSave="0" documentId="13_ncr:1_{CCF9C587-6B03-4914-A828-53DF1EEBD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зор экспорта" sheetId="1" r:id="rId1"/>
    <sheet name="Рапира кат. А" sheetId="2" r:id="rId2"/>
    <sheet name="Рапира кат. B" sheetId="3" r:id="rId3"/>
    <sheet name="Рапира кат. C " sheetId="4" r:id="rId4"/>
    <sheet name="Шпага кат. А " sheetId="5" r:id="rId5"/>
    <sheet name="Шпага кат. B" sheetId="6" r:id="rId6"/>
    <sheet name="Шпага кат. C " sheetId="7" r:id="rId7"/>
    <sheet name="Сабля кат. А " sheetId="8" r:id="rId8"/>
    <sheet name="Сабля  кат. B " sheetId="9" r:id="rId9"/>
  </sheets>
  <calcPr calcId="191029"/>
</workbook>
</file>

<file path=xl/calcChain.xml><?xml version="1.0" encoding="utf-8"?>
<calcChain xmlns="http://schemas.openxmlformats.org/spreadsheetml/2006/main">
  <c r="Q24" i="9" l="1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</calcChain>
</file>

<file path=xl/sharedStrings.xml><?xml version="1.0" encoding="utf-8"?>
<sst xmlns="http://schemas.openxmlformats.org/spreadsheetml/2006/main" count="666" uniqueCount="135">
  <si>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</si>
  <si>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</si>
  <si>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</si>
  <si>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</si>
  <si>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Рапира кат. А</t>
  </si>
  <si>
    <t>Tаблица 1</t>
  </si>
  <si>
    <t xml:space="preserve">Рейтинг команды России </t>
  </si>
  <si>
    <t>место</t>
  </si>
  <si>
    <t>3-4</t>
  </si>
  <si>
    <t>5-8</t>
  </si>
  <si>
    <t>9-16</t>
  </si>
  <si>
    <t>17--32</t>
  </si>
  <si>
    <t>33-64</t>
  </si>
  <si>
    <t>Оружие:</t>
  </si>
  <si>
    <t xml:space="preserve">Рапира </t>
  </si>
  <si>
    <t>баллы</t>
  </si>
  <si>
    <t>14</t>
  </si>
  <si>
    <t>Пол:</t>
  </si>
  <si>
    <t xml:space="preserve">Мужчины </t>
  </si>
  <si>
    <t>категория:</t>
  </si>
  <si>
    <t>A</t>
  </si>
  <si>
    <t>За участие в командных соревнованиях (МТ, ЛИП, КР) добавляются 5 премиальных очков.</t>
  </si>
  <si>
    <t>№</t>
  </si>
  <si>
    <t>Фамилия Имя</t>
  </si>
  <si>
    <t>Регион</t>
  </si>
  <si>
    <t>Год рождения</t>
  </si>
  <si>
    <t>XVIII Чемпионат России</t>
  </si>
  <si>
    <t xml:space="preserve">Международный турнир </t>
  </si>
  <si>
    <t>Командные</t>
  </si>
  <si>
    <t>ЛИП</t>
  </si>
  <si>
    <t>КР</t>
  </si>
  <si>
    <t>Общее кол-во баллов</t>
  </si>
  <si>
    <t>27-02-2023</t>
  </si>
  <si>
    <t>10-05-2023</t>
  </si>
  <si>
    <t>09-10-2023</t>
  </si>
  <si>
    <t>02-11-2023</t>
  </si>
  <si>
    <t>Занятое место</t>
  </si>
  <si>
    <t>Сумма баллов</t>
  </si>
  <si>
    <t>Федяев Роман</t>
  </si>
  <si>
    <t>СПБ</t>
  </si>
  <si>
    <t>Шабуров Максим</t>
  </si>
  <si>
    <t>НОВ</t>
  </si>
  <si>
    <t>Юсупов Артур</t>
  </si>
  <si>
    <t>КРА</t>
  </si>
  <si>
    <t>Нагаев Никита</t>
  </si>
  <si>
    <t>БАШ</t>
  </si>
  <si>
    <t>Карпов Михаил</t>
  </si>
  <si>
    <t>Файзуллин Тимур</t>
  </si>
  <si>
    <t>Шенфельд Вадим</t>
  </si>
  <si>
    <t>ОМС</t>
  </si>
  <si>
    <t xml:space="preserve">Чернышов Илья </t>
  </si>
  <si>
    <t>Костенко Ростислав</t>
  </si>
  <si>
    <t>МОС</t>
  </si>
  <si>
    <t>Голтелов Илья</t>
  </si>
  <si>
    <t>Меркулов Денис</t>
  </si>
  <si>
    <t>Ишмухаметов Ильфат</t>
  </si>
  <si>
    <t>Фоменков Алексей</t>
  </si>
  <si>
    <t>Шинкарь Владислав</t>
  </si>
  <si>
    <t>ОМС-ДНР</t>
  </si>
  <si>
    <t>Гавриленков Олег</t>
  </si>
  <si>
    <t xml:space="preserve">Трофимов Никита </t>
  </si>
  <si>
    <t>Щербаков Вадим</t>
  </si>
  <si>
    <t>Лукманов Тимур</t>
  </si>
  <si>
    <t>Дронов Виктор</t>
  </si>
  <si>
    <t>Комаров Матвей</t>
  </si>
  <si>
    <t>ВОР</t>
  </si>
  <si>
    <t>Благоделев Дмитрий</t>
  </si>
  <si>
    <t>Наименование соревнований</t>
  </si>
  <si>
    <t>Коэффициент</t>
  </si>
  <si>
    <t>Чемпионат России</t>
  </si>
  <si>
    <t xml:space="preserve">Международные турнир на тер. РФ </t>
  </si>
  <si>
    <t xml:space="preserve">ЛИП </t>
  </si>
  <si>
    <t>Кубок России</t>
  </si>
  <si>
    <t>Рапира кат. B</t>
  </si>
  <si>
    <t>B</t>
  </si>
  <si>
    <t>Кузюков Александр</t>
  </si>
  <si>
    <t>Камалов Альберт</t>
  </si>
  <si>
    <t>Сухотеплый Олег</t>
  </si>
  <si>
    <t>Хаматшин Тимур</t>
  </si>
  <si>
    <t>Иваньев Алексей</t>
  </si>
  <si>
    <t>Бейч Константин</t>
  </si>
  <si>
    <t>Васильев Кирилл</t>
  </si>
  <si>
    <t>Рубцов Олег</t>
  </si>
  <si>
    <t>Новиков Александр</t>
  </si>
  <si>
    <t xml:space="preserve">Фахрутдинов Ильдар </t>
  </si>
  <si>
    <t>Евдокимов Дмитрий</t>
  </si>
  <si>
    <t>КУР</t>
  </si>
  <si>
    <t>Давлетов Руслан</t>
  </si>
  <si>
    <t>Мартинкевич Александр</t>
  </si>
  <si>
    <t>Мезенцев Василий</t>
  </si>
  <si>
    <t>Гильмияров Ильшат</t>
  </si>
  <si>
    <t>Сахаутдинов Азамат</t>
  </si>
  <si>
    <t>Карпов Александр</t>
  </si>
  <si>
    <t>Васильев Павел</t>
  </si>
  <si>
    <t>РОС</t>
  </si>
  <si>
    <t>Сметанин Владлен</t>
  </si>
  <si>
    <t>Митько Сергей</t>
  </si>
  <si>
    <t xml:space="preserve">Рапира кат. C </t>
  </si>
  <si>
    <t>C</t>
  </si>
  <si>
    <t>Лукьянов Николай</t>
  </si>
  <si>
    <t>МОО</t>
  </si>
  <si>
    <t>Беляев Дмитрий</t>
  </si>
  <si>
    <t>ВОЛ</t>
  </si>
  <si>
    <t>Логутенко Александр</t>
  </si>
  <si>
    <t>Соколов Савватий</t>
  </si>
  <si>
    <t>Гридин Константин</t>
  </si>
  <si>
    <t>Курицкий Александр</t>
  </si>
  <si>
    <t>Суслов Денис</t>
  </si>
  <si>
    <t>Асеев Михаил</t>
  </si>
  <si>
    <t>Шмонин Михаил</t>
  </si>
  <si>
    <t>Имаев Артур</t>
  </si>
  <si>
    <t>Линдт Максим</t>
  </si>
  <si>
    <t>Баринов Сергей</t>
  </si>
  <si>
    <t>Бушманов Сергей</t>
  </si>
  <si>
    <t>Галкин Андрей</t>
  </si>
  <si>
    <t>ХМА</t>
  </si>
  <si>
    <t>Олейник Александр</t>
  </si>
  <si>
    <t xml:space="preserve">Шпага кат. А </t>
  </si>
  <si>
    <t xml:space="preserve">Шпага </t>
  </si>
  <si>
    <t xml:space="preserve">Дронов Виктор </t>
  </si>
  <si>
    <t>Костенко  Ростислав</t>
  </si>
  <si>
    <t xml:space="preserve">Саврасов Роман </t>
  </si>
  <si>
    <t>Благодетелев Дмитрий</t>
  </si>
  <si>
    <t>Шпага кат. B</t>
  </si>
  <si>
    <t xml:space="preserve">Курзин Александр </t>
  </si>
  <si>
    <t>Фахрутдинов Ильдар</t>
  </si>
  <si>
    <t>Половников Александр</t>
  </si>
  <si>
    <t>Кирилов Адель</t>
  </si>
  <si>
    <t>ТАТ</t>
  </si>
  <si>
    <t xml:space="preserve">Шпага кат. C </t>
  </si>
  <si>
    <t xml:space="preserve">Имаев Артур </t>
  </si>
  <si>
    <t xml:space="preserve">Сабля кат. А </t>
  </si>
  <si>
    <t xml:space="preserve">Сабля </t>
  </si>
  <si>
    <t>Саврасов Роман</t>
  </si>
  <si>
    <t xml:space="preserve">Сабля  кат.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</si>
</sst>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sz val="14"/>
      <color indexed="13"/>
      <name val="Calibri"/>
    </font>
    <font>
      <b/>
      <sz val="12"/>
      <color indexed="8"/>
      <name val="Calibri"/>
    </font>
    <font>
      <b/>
      <sz val="12"/>
      <color indexed="13"/>
      <name val="Calibri"/>
    </font>
    <font>
      <b/>
      <sz val="12"/>
      <color indexed="18"/>
      <name val="Calibri"/>
    </font>
    <font>
      <sz val="12"/>
      <color indexed="13"/>
      <name val="Calibri"/>
    </font>
    <font>
      <sz val="12"/>
      <color indexed="1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1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8"/>
      </right>
      <top/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dotted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dotted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dotted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dotted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thin">
        <color indexed="12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12"/>
      </left>
      <right style="medium">
        <color indexed="8"/>
      </right>
      <top style="thin">
        <color indexed="16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dotted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6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6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6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thin">
        <color indexed="12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221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4" borderId="1" xfId="0" applyFill="1" applyBorder="1"/>
    <xf numFmtId="0" fontId="0" fillId="0" borderId="3" xfId="0" applyBorder="1"/>
    <xf numFmtId="0" fontId="0" fillId="0" borderId="4" xfId="0" applyBorder="1"/>
    <xf numFmtId="0" fontId="0" fillId="4" borderId="7" xfId="0" applyFill="1" applyBorder="1"/>
    <xf numFmtId="49" fontId="4" fillId="0" borderId="8" xfId="0" applyNumberFormat="1" applyFont="1" applyBorder="1"/>
    <xf numFmtId="0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14" xfId="0" applyNumberFormat="1" applyBorder="1"/>
    <xf numFmtId="49" fontId="4" fillId="0" borderId="15" xfId="0" applyNumberFormat="1" applyFont="1" applyBorder="1"/>
    <xf numFmtId="49" fontId="4" fillId="0" borderId="16" xfId="0" applyNumberFormat="1" applyFont="1" applyBorder="1"/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1" xfId="0" applyNumberFormat="1" applyBorder="1"/>
    <xf numFmtId="49" fontId="4" fillId="0" borderId="4" xfId="0" applyNumberFormat="1" applyFont="1" applyBorder="1"/>
    <xf numFmtId="0" fontId="0" fillId="4" borderId="21" xfId="0" applyFill="1" applyBorder="1"/>
    <xf numFmtId="0" fontId="0" fillId="0" borderId="22" xfId="0" applyBorder="1"/>
    <xf numFmtId="0" fontId="0" fillId="0" borderId="23" xfId="0" applyBorder="1"/>
    <xf numFmtId="49" fontId="0" fillId="0" borderId="24" xfId="0" applyNumberFormat="1" applyBorder="1"/>
    <xf numFmtId="49" fontId="4" fillId="0" borderId="25" xfId="0" applyNumberFormat="1" applyFont="1" applyBorder="1"/>
    <xf numFmtId="49" fontId="4" fillId="0" borderId="26" xfId="0" applyNumberFormat="1" applyFont="1" applyBorder="1"/>
    <xf numFmtId="0" fontId="0" fillId="0" borderId="26" xfId="0" applyBorder="1"/>
    <xf numFmtId="0" fontId="0" fillId="4" borderId="2" xfId="0" applyFill="1" applyBorder="1"/>
    <xf numFmtId="0" fontId="0" fillId="0" borderId="21" xfId="0" applyBorder="1"/>
    <xf numFmtId="49" fontId="7" fillId="5" borderId="44" xfId="0" applyNumberFormat="1" applyFont="1" applyFill="1" applyBorder="1" applyAlignment="1">
      <alignment horizontal="center"/>
    </xf>
    <xf numFmtId="49" fontId="7" fillId="5" borderId="45" xfId="0" applyNumberFormat="1" applyFont="1" applyFill="1" applyBorder="1"/>
    <xf numFmtId="49" fontId="7" fillId="5" borderId="46" xfId="0" applyNumberFormat="1" applyFont="1" applyFill="1" applyBorder="1"/>
    <xf numFmtId="0" fontId="4" fillId="0" borderId="48" xfId="0" applyNumberFormat="1" applyFont="1" applyBorder="1" applyAlignment="1">
      <alignment horizontal="center"/>
    </xf>
    <xf numFmtId="49" fontId="0" fillId="0" borderId="49" xfId="0" applyNumberFormat="1" applyBorder="1"/>
    <xf numFmtId="49" fontId="0" fillId="0" borderId="49" xfId="0" applyNumberFormat="1" applyBorder="1" applyAlignment="1">
      <alignment horizontal="center"/>
    </xf>
    <xf numFmtId="0" fontId="0" fillId="4" borderId="50" xfId="0" applyNumberFormat="1" applyFill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49" fontId="0" fillId="0" borderId="55" xfId="0" applyNumberFormat="1" applyBorder="1"/>
    <xf numFmtId="49" fontId="0" fillId="0" borderId="55" xfId="0" applyNumberFormat="1" applyBorder="1" applyAlignment="1">
      <alignment horizontal="center"/>
    </xf>
    <xf numFmtId="0" fontId="0" fillId="4" borderId="56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4" borderId="21" xfId="0" applyNumberFormat="1" applyFill="1" applyBorder="1" applyAlignment="1">
      <alignment horizontal="center" vertical="center"/>
    </xf>
    <xf numFmtId="49" fontId="0" fillId="0" borderId="57" xfId="0" applyNumberFormat="1" applyBorder="1"/>
    <xf numFmtId="49" fontId="0" fillId="0" borderId="57" xfId="0" applyNumberFormat="1" applyBorder="1" applyAlignment="1">
      <alignment horizontal="center"/>
    </xf>
    <xf numFmtId="0" fontId="0" fillId="4" borderId="58" xfId="0" applyFill="1" applyBorder="1"/>
    <xf numFmtId="0" fontId="0" fillId="0" borderId="59" xfId="0" applyBorder="1"/>
    <xf numFmtId="0" fontId="4" fillId="0" borderId="60" xfId="0" applyFont="1" applyBorder="1" applyAlignment="1">
      <alignment horizontal="center"/>
    </xf>
    <xf numFmtId="0" fontId="0" fillId="0" borderId="60" xfId="0" applyBorder="1"/>
    <xf numFmtId="0" fontId="0" fillId="0" borderId="61" xfId="0" applyBorder="1"/>
    <xf numFmtId="0" fontId="0" fillId="0" borderId="59" xfId="0" applyNumberForma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49" fontId="0" fillId="0" borderId="62" xfId="0" applyNumberFormat="1" applyBorder="1"/>
    <xf numFmtId="49" fontId="0" fillId="0" borderId="62" xfId="0" applyNumberFormat="1" applyBorder="1" applyAlignment="1">
      <alignment horizontal="center"/>
    </xf>
    <xf numFmtId="0" fontId="0" fillId="4" borderId="63" xfId="0" applyNumberForma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64" xfId="0" applyNumberForma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49" fontId="0" fillId="0" borderId="68" xfId="0" applyNumberFormat="1" applyBorder="1"/>
    <xf numFmtId="49" fontId="0" fillId="0" borderId="68" xfId="0" applyNumberFormat="1" applyBorder="1" applyAlignment="1">
      <alignment horizontal="center"/>
    </xf>
    <xf numFmtId="0" fontId="0" fillId="4" borderId="69" xfId="0" applyNumberForma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0" fillId="4" borderId="26" xfId="0" applyFill="1" applyBorder="1"/>
    <xf numFmtId="49" fontId="4" fillId="4" borderId="73" xfId="0" applyNumberFormat="1" applyFont="1" applyFill="1" applyBorder="1"/>
    <xf numFmtId="0" fontId="0" fillId="4" borderId="50" xfId="0" applyNumberFormat="1" applyFill="1" applyBorder="1" applyAlignment="1">
      <alignment horizontal="center" vertical="center"/>
    </xf>
    <xf numFmtId="0" fontId="0" fillId="4" borderId="56" xfId="0" applyNumberFormat="1" applyFill="1" applyBorder="1" applyAlignment="1">
      <alignment horizontal="center" vertical="center"/>
    </xf>
    <xf numFmtId="0" fontId="0" fillId="0" borderId="76" xfId="0" applyBorder="1"/>
    <xf numFmtId="0" fontId="0" fillId="4" borderId="69" xfId="0" applyNumberForma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/>
    </xf>
    <xf numFmtId="49" fontId="0" fillId="0" borderId="75" xfId="0" applyNumberFormat="1" applyBorder="1"/>
    <xf numFmtId="0" fontId="0" fillId="0" borderId="24" xfId="0" applyBorder="1"/>
    <xf numFmtId="0" fontId="0" fillId="0" borderId="25" xfId="0" applyBorder="1"/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77" xfId="0" applyBorder="1"/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/>
    <xf numFmtId="0" fontId="0" fillId="0" borderId="51" xfId="0" applyBorder="1"/>
    <xf numFmtId="0" fontId="4" fillId="0" borderId="52" xfId="0" applyFont="1" applyBorder="1"/>
    <xf numFmtId="0" fontId="4" fillId="0" borderId="53" xfId="0" applyFont="1" applyBorder="1"/>
    <xf numFmtId="0" fontId="4" fillId="0" borderId="81" xfId="0" applyNumberFormat="1" applyFont="1" applyBorder="1" applyAlignment="1">
      <alignment horizontal="center"/>
    </xf>
    <xf numFmtId="0" fontId="0" fillId="0" borderId="82" xfId="0" applyBorder="1"/>
    <xf numFmtId="0" fontId="4" fillId="0" borderId="83" xfId="0" applyNumberFormat="1" applyFont="1" applyBorder="1" applyAlignment="1">
      <alignment horizontal="center"/>
    </xf>
    <xf numFmtId="0" fontId="0" fillId="0" borderId="84" xfId="0" applyBorder="1"/>
    <xf numFmtId="0" fontId="0" fillId="0" borderId="7" xfId="0" applyBorder="1"/>
    <xf numFmtId="0" fontId="0" fillId="4" borderId="58" xfId="0" applyNumberForma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/>
    <xf numFmtId="0" fontId="4" fillId="0" borderId="24" xfId="0" applyNumberFormat="1" applyFont="1" applyBorder="1" applyAlignment="1">
      <alignment horizontal="center"/>
    </xf>
    <xf numFmtId="49" fontId="0" fillId="0" borderId="85" xfId="0" applyNumberFormat="1" applyBorder="1"/>
    <xf numFmtId="49" fontId="0" fillId="0" borderId="86" xfId="0" applyNumberFormat="1" applyBorder="1" applyAlignment="1">
      <alignment horizontal="center"/>
    </xf>
    <xf numFmtId="0" fontId="0" fillId="4" borderId="87" xfId="0" applyNumberFormat="1" applyFill="1" applyBorder="1" applyAlignment="1">
      <alignment horizontal="center"/>
    </xf>
    <xf numFmtId="0" fontId="0" fillId="0" borderId="88" xfId="0" applyNumberFormat="1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0" xfId="0" applyBorder="1"/>
    <xf numFmtId="0" fontId="4" fillId="0" borderId="90" xfId="0" applyNumberFormat="1" applyFont="1" applyBorder="1" applyAlignment="1">
      <alignment horizontal="center"/>
    </xf>
    <xf numFmtId="0" fontId="4" fillId="0" borderId="91" xfId="0" applyNumberFormat="1" applyFont="1" applyBorder="1" applyAlignment="1">
      <alignment horizontal="center"/>
    </xf>
    <xf numFmtId="49" fontId="0" fillId="0" borderId="92" xfId="0" applyNumberFormat="1" applyBorder="1"/>
    <xf numFmtId="49" fontId="0" fillId="0" borderId="93" xfId="0" applyNumberFormat="1" applyBorder="1" applyAlignment="1">
      <alignment horizontal="center"/>
    </xf>
    <xf numFmtId="0" fontId="0" fillId="4" borderId="94" xfId="0" applyNumberFormat="1" applyFill="1" applyBorder="1" applyAlignment="1">
      <alignment horizontal="center"/>
    </xf>
    <xf numFmtId="0" fontId="0" fillId="0" borderId="91" xfId="0" applyBorder="1"/>
    <xf numFmtId="0" fontId="0" fillId="0" borderId="95" xfId="0" applyBorder="1"/>
    <xf numFmtId="0" fontId="0" fillId="0" borderId="91" xfId="0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0" fillId="0" borderId="91" xfId="0" applyNumberFormat="1" applyBorder="1" applyAlignment="1">
      <alignment horizontal="center"/>
    </xf>
    <xf numFmtId="0" fontId="4" fillId="0" borderId="95" xfId="0" applyNumberFormat="1" applyFont="1" applyBorder="1" applyAlignment="1">
      <alignment horizontal="center"/>
    </xf>
    <xf numFmtId="0" fontId="4" fillId="0" borderId="96" xfId="0" applyNumberFormat="1" applyFont="1" applyBorder="1" applyAlignment="1">
      <alignment horizontal="center"/>
    </xf>
    <xf numFmtId="0" fontId="4" fillId="0" borderId="97" xfId="0" applyNumberFormat="1" applyFont="1" applyBorder="1" applyAlignment="1">
      <alignment horizontal="center"/>
    </xf>
    <xf numFmtId="49" fontId="0" fillId="0" borderId="98" xfId="0" applyNumberFormat="1" applyBorder="1"/>
    <xf numFmtId="49" fontId="0" fillId="0" borderId="98" xfId="0" applyNumberFormat="1" applyBorder="1" applyAlignment="1">
      <alignment horizontal="center"/>
    </xf>
    <xf numFmtId="0" fontId="0" fillId="4" borderId="99" xfId="0" applyNumberFormat="1" applyFill="1" applyBorder="1" applyAlignment="1">
      <alignment horizontal="center"/>
    </xf>
    <xf numFmtId="0" fontId="0" fillId="0" borderId="100" xfId="0" applyNumberFormat="1" applyBorder="1" applyAlignment="1">
      <alignment horizontal="center"/>
    </xf>
    <xf numFmtId="0" fontId="4" fillId="0" borderId="101" xfId="0" applyNumberFormat="1" applyFont="1" applyBorder="1" applyAlignment="1">
      <alignment horizontal="center"/>
    </xf>
    <xf numFmtId="0" fontId="0" fillId="0" borderId="100" xfId="0" applyBorder="1"/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4" fillId="0" borderId="102" xfId="0" applyNumberFormat="1" applyFont="1" applyBorder="1" applyAlignment="1">
      <alignment horizontal="center"/>
    </xf>
    <xf numFmtId="0" fontId="0" fillId="0" borderId="5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70" xfId="0" applyBorder="1"/>
    <xf numFmtId="0" fontId="0" fillId="0" borderId="4" xfId="0" applyBorder="1" applyAlignment="1">
      <alignment horizontal="center"/>
    </xf>
    <xf numFmtId="16" fontId="0" fillId="4" borderId="7" xfId="0" applyNumberFormat="1" applyFill="1" applyBorder="1"/>
    <xf numFmtId="0" fontId="4" fillId="0" borderId="104" xfId="0" applyNumberFormat="1" applyFont="1" applyBorder="1" applyAlignment="1">
      <alignment horizontal="center"/>
    </xf>
    <xf numFmtId="49" fontId="0" fillId="0" borderId="105" xfId="0" applyNumberFormat="1" applyBorder="1"/>
    <xf numFmtId="49" fontId="0" fillId="0" borderId="105" xfId="0" applyNumberFormat="1" applyBorder="1" applyAlignment="1">
      <alignment horizontal="center"/>
    </xf>
    <xf numFmtId="0" fontId="0" fillId="4" borderId="106" xfId="0" applyNumberFormat="1" applyFill="1" applyBorder="1" applyAlignment="1">
      <alignment horizontal="center"/>
    </xf>
    <xf numFmtId="0" fontId="0" fillId="0" borderId="107" xfId="0" applyBorder="1"/>
    <xf numFmtId="0" fontId="0" fillId="0" borderId="108" xfId="0" applyBorder="1"/>
    <xf numFmtId="0" fontId="0" fillId="0" borderId="107" xfId="0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4" fillId="0" borderId="108" xfId="0" applyNumberFormat="1" applyFont="1" applyBorder="1" applyAlignment="1">
      <alignment horizontal="center"/>
    </xf>
    <xf numFmtId="0" fontId="4" fillId="0" borderId="109" xfId="0" applyNumberFormat="1" applyFont="1" applyBorder="1" applyAlignment="1">
      <alignment horizontal="center"/>
    </xf>
    <xf numFmtId="0" fontId="0" fillId="0" borderId="101" xfId="0" applyBorder="1"/>
    <xf numFmtId="49" fontId="7" fillId="5" borderId="36" xfId="0" applyNumberFormat="1" applyFont="1" applyFill="1" applyBorder="1" applyAlignment="1">
      <alignment horizontal="center"/>
    </xf>
    <xf numFmtId="49" fontId="7" fillId="5" borderId="39" xfId="0" applyNumberFormat="1" applyFont="1" applyFill="1" applyBorder="1"/>
    <xf numFmtId="0" fontId="0" fillId="0" borderId="14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49" fontId="4" fillId="6" borderId="32" xfId="0" applyNumberFormat="1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49" fontId="5" fillId="5" borderId="39" xfId="0" applyNumberFormat="1" applyFont="1" applyFill="1" applyBorder="1" applyAlignment="1">
      <alignment horizontal="center"/>
    </xf>
    <xf numFmtId="49" fontId="5" fillId="5" borderId="37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9" fontId="0" fillId="6" borderId="29" xfId="0" applyNumberForma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49" fontId="0" fillId="6" borderId="28" xfId="0" applyNumberForma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49" fontId="0" fillId="6" borderId="28" xfId="0" applyNumberFormat="1" applyFill="1" applyBorder="1" applyAlignment="1">
      <alignment horizontal="left" vertical="center"/>
    </xf>
    <xf numFmtId="0" fontId="0" fillId="6" borderId="34" xfId="0" applyFill="1" applyBorder="1" applyAlignment="1">
      <alignment horizontal="left" vertical="center"/>
    </xf>
    <xf numFmtId="0" fontId="0" fillId="6" borderId="42" xfId="0" applyFill="1" applyBorder="1" applyAlignment="1">
      <alignment horizontal="left" vertical="center"/>
    </xf>
    <xf numFmtId="49" fontId="5" fillId="5" borderId="5" xfId="0" applyNumberFormat="1" applyFont="1" applyFill="1" applyBorder="1" applyAlignment="1">
      <alignment horizontal="center"/>
    </xf>
    <xf numFmtId="49" fontId="5" fillId="5" borderId="3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49" fontId="6" fillId="5" borderId="37" xfId="0" applyNumberFormat="1" applyFont="1" applyFill="1" applyBorder="1" applyAlignment="1">
      <alignment horizontal="center"/>
    </xf>
    <xf numFmtId="49" fontId="4" fillId="0" borderId="71" xfId="0" applyNumberFormat="1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0" fontId="0" fillId="0" borderId="74" xfId="0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75" xfId="0" applyBorder="1" applyAlignment="1">
      <alignment horizontal="left"/>
    </xf>
    <xf numFmtId="49" fontId="0" fillId="6" borderId="27" xfId="0" applyNumberForma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/>
    </xf>
    <xf numFmtId="0" fontId="0" fillId="0" borderId="38" xfId="0" applyBorder="1"/>
    <xf numFmtId="0" fontId="0" fillId="0" borderId="45" xfId="0" applyBorder="1"/>
    <xf numFmtId="0" fontId="0" fillId="0" borderId="36" xfId="0" applyBorder="1"/>
    <xf numFmtId="49" fontId="4" fillId="6" borderId="6" xfId="0" applyNumberFormat="1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10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3F3F3F"/>
      <rgbColor rgb="FF002060"/>
      <rgbColor rgb="FF7F7F7F"/>
      <rgbColor rgb="FFC8C8C8"/>
      <rgbColor rgb="FF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4"/>
  <sheetViews>
    <sheetView showGridLines="0" tabSelected="1" workbookViewId="0">
      <selection activeCell="D24" sqref="D24"/>
    </sheetView>
  </sheetViews>
  <sheetFormatPr defaultColWidth="10" defaultRowHeight="12.95" customHeight="1" x14ac:dyDescent="0.25"/>
  <cols>
    <col min="1" max="1" width="2" customWidth="1"/>
    <col min="2" max="4" width="28" customWidth="1"/>
  </cols>
  <sheetData>
    <row r="3" spans="2:4" ht="50.1" customHeight="1" x14ac:dyDescent="0.25">
      <c r="B3" s="181" t="s">
        <v>0</v>
      </c>
      <c r="C3" s="182"/>
      <c r="D3" s="182"/>
    </row>
    <row r="7" spans="2:4" ht="18.75" x14ac:dyDescent="0.3">
      <c r="B7" s="1" t="s">
        <v>1</v>
      </c>
      <c r="C7" s="1" t="s">
        <v>2</v>
      </c>
      <c r="D7" s="1" t="s">
        <v>3</v>
      </c>
    </row>
    <row r="9" spans="2:4" ht="15.75" x14ac:dyDescent="0.25">
      <c r="B9" s="2" t="s">
        <v>4</v>
      </c>
      <c r="C9" s="2"/>
      <c r="D9" s="2"/>
    </row>
    <row r="10" spans="2:4" ht="15.75" x14ac:dyDescent="0.25">
      <c r="B10" s="3"/>
      <c r="C10" s="3" t="s">
        <v>5</v>
      </c>
      <c r="D10" s="4" t="s">
        <v>4</v>
      </c>
    </row>
    <row r="11" spans="2:4" ht="15.75" x14ac:dyDescent="0.25">
      <c r="B11" s="2" t="s">
        <v>73</v>
      </c>
      <c r="C11" s="2"/>
      <c r="D11" s="2"/>
    </row>
    <row r="12" spans="2:4" ht="15.75" x14ac:dyDescent="0.25">
      <c r="B12" s="3"/>
      <c r="C12" s="3" t="s">
        <v>5</v>
      </c>
      <c r="D12" s="4" t="s">
        <v>73</v>
      </c>
    </row>
    <row r="13" spans="2:4" ht="15.75" x14ac:dyDescent="0.25">
      <c r="B13" s="2" t="s">
        <v>97</v>
      </c>
      <c r="C13" s="2"/>
      <c r="D13" s="2"/>
    </row>
    <row r="14" spans="2:4" ht="15.75" x14ac:dyDescent="0.25">
      <c r="B14" s="3"/>
      <c r="C14" s="3" t="s">
        <v>5</v>
      </c>
      <c r="D14" s="4" t="s">
        <v>97</v>
      </c>
    </row>
    <row r="15" spans="2:4" ht="15.75" x14ac:dyDescent="0.25">
      <c r="B15" s="2" t="s">
        <v>117</v>
      </c>
      <c r="C15" s="2"/>
      <c r="D15" s="2"/>
    </row>
    <row r="16" spans="2:4" ht="15.75" x14ac:dyDescent="0.25">
      <c r="B16" s="3"/>
      <c r="C16" s="3" t="s">
        <v>5</v>
      </c>
      <c r="D16" s="4" t="s">
        <v>117</v>
      </c>
    </row>
    <row r="17" spans="2:4" ht="15.75" x14ac:dyDescent="0.25">
      <c r="B17" s="2" t="s">
        <v>123</v>
      </c>
      <c r="C17" s="2"/>
      <c r="D17" s="2"/>
    </row>
    <row r="18" spans="2:4" ht="15.75" x14ac:dyDescent="0.25">
      <c r="B18" s="3"/>
      <c r="C18" s="3" t="s">
        <v>5</v>
      </c>
      <c r="D18" s="4" t="s">
        <v>123</v>
      </c>
    </row>
    <row r="19" spans="2:4" ht="15.75" x14ac:dyDescent="0.25">
      <c r="B19" s="2" t="s">
        <v>129</v>
      </c>
      <c r="C19" s="2"/>
      <c r="D19" s="2"/>
    </row>
    <row r="20" spans="2:4" ht="15.75" x14ac:dyDescent="0.25">
      <c r="B20" s="3"/>
      <c r="C20" s="3" t="s">
        <v>5</v>
      </c>
      <c r="D20" s="4" t="s">
        <v>129</v>
      </c>
    </row>
    <row r="21" spans="2:4" ht="15.75" x14ac:dyDescent="0.25">
      <c r="B21" s="2" t="s">
        <v>131</v>
      </c>
      <c r="C21" s="2"/>
      <c r="D21" s="2"/>
    </row>
    <row r="22" spans="2:4" ht="15.75" x14ac:dyDescent="0.25">
      <c r="B22" s="3"/>
      <c r="C22" s="3" t="s">
        <v>5</v>
      </c>
      <c r="D22" s="4" t="s">
        <v>131</v>
      </c>
    </row>
    <row r="23" spans="2:4" ht="15.75" x14ac:dyDescent="0.25">
      <c r="B23" s="2" t="s">
        <v>134</v>
      </c>
      <c r="C23" s="2"/>
      <c r="D23" s="2"/>
    </row>
    <row r="24" spans="2:4" ht="15.75" x14ac:dyDescent="0.25">
      <c r="B24" s="3"/>
      <c r="C24" s="3" t="s">
        <v>5</v>
      </c>
      <c r="D24" s="4" t="s">
        <v>134</v>
      </c>
    </row>
  </sheetData>
  <mergeCells count="1">
    <mergeCell ref="B3:D3"/>
  </mergeCells>
  <hyperlinks>
    <hyperlink ref="D10" location="'Рапира кат. А'!R1C1" display="Рапира кат. А" xr:uid="{00000000-0004-0000-0000-000000000000}"/>
    <hyperlink ref="D12" location="'Рапира кат. B'!R1C1" display="Рапира кат. B" xr:uid="{00000000-0004-0000-0000-000001000000}"/>
    <hyperlink ref="D14" location="'Рапира кат. C '!R1C1" display="Рапира кат. C " xr:uid="{00000000-0004-0000-0000-000002000000}"/>
    <hyperlink ref="D16" location="'Шпага кат. А '!R1C1" display="Шпага кат. А " xr:uid="{00000000-0004-0000-0000-000003000000}"/>
    <hyperlink ref="D18" location="'Шпага кат. B'!R1C1" display="Шпага кат. B" xr:uid="{00000000-0004-0000-0000-000004000000}"/>
    <hyperlink ref="D20" location="'Шпага кат. C '!R1C1" display="Шпага кат. C " xr:uid="{00000000-0004-0000-0000-000005000000}"/>
    <hyperlink ref="D22" location="'Сабля кат. А '!R1C1" display="Сабля кат. А " xr:uid="{00000000-0004-0000-0000-000006000000}"/>
    <hyperlink ref="D24" location="'Сабля  кат. B '!R1C1" display="Сабля  кат. B " xr:uid="{00000000-0004-0000-0000-000007000000}"/>
  </hyperlink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showGridLines="0" topLeftCell="J1" workbookViewId="0">
      <selection activeCell="AB20" sqref="AB20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125" style="5" customWidth="1"/>
    <col min="4" max="4" width="10.625" style="5" customWidth="1"/>
    <col min="5" max="9" width="13.375" style="5" customWidth="1"/>
    <col min="10" max="10" width="11.875" style="5" customWidth="1"/>
    <col min="11" max="12" width="13.375" style="5" customWidth="1"/>
    <col min="13" max="13" width="11.875" style="5" customWidth="1"/>
    <col min="14" max="14" width="13.625" style="5" customWidth="1"/>
    <col min="15" max="15" width="14.375" style="5" customWidth="1"/>
    <col min="16" max="16" width="11.875" style="5" customWidth="1"/>
    <col min="17" max="17" width="13.625" style="5" customWidth="1"/>
    <col min="18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14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20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95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183" t="s">
        <v>31</v>
      </c>
    </row>
    <row r="8" spans="1:17" ht="15.95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184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40" t="s">
        <v>36</v>
      </c>
      <c r="O9" s="42" t="s">
        <v>37</v>
      </c>
      <c r="P9" s="216"/>
      <c r="Q9" s="185"/>
    </row>
    <row r="10" spans="1:17" ht="15.95" customHeight="1" x14ac:dyDescent="0.25">
      <c r="A10" s="10"/>
      <c r="B10" s="43">
        <v>1</v>
      </c>
      <c r="C10" s="44" t="s">
        <v>38</v>
      </c>
      <c r="D10" s="45" t="s">
        <v>39</v>
      </c>
      <c r="E10" s="46">
        <v>1987</v>
      </c>
      <c r="F10" s="47">
        <v>2</v>
      </c>
      <c r="G10" s="48">
        <v>26</v>
      </c>
      <c r="H10" s="47">
        <v>2</v>
      </c>
      <c r="I10" s="48">
        <v>26</v>
      </c>
      <c r="J10" s="49">
        <v>5</v>
      </c>
      <c r="K10" s="47">
        <v>1</v>
      </c>
      <c r="L10" s="48">
        <v>32</v>
      </c>
      <c r="M10" s="49">
        <v>5</v>
      </c>
      <c r="N10" s="47">
        <v>1</v>
      </c>
      <c r="O10" s="48">
        <v>32</v>
      </c>
      <c r="P10" s="50"/>
      <c r="Q10" s="49">
        <f t="shared" ref="Q10:Q30" si="0">SUM(P10,O10,M10,L10,J10,I10,G10)</f>
        <v>126</v>
      </c>
    </row>
    <row r="11" spans="1:17" ht="15.4" customHeight="1" x14ac:dyDescent="0.25">
      <c r="A11" s="10"/>
      <c r="B11" s="51">
        <v>2</v>
      </c>
      <c r="C11" s="52" t="s">
        <v>40</v>
      </c>
      <c r="D11" s="53" t="s">
        <v>41</v>
      </c>
      <c r="E11" s="54">
        <v>1996</v>
      </c>
      <c r="F11" s="55">
        <v>3</v>
      </c>
      <c r="G11" s="56">
        <v>20</v>
      </c>
      <c r="H11" s="55">
        <v>1</v>
      </c>
      <c r="I11" s="56">
        <v>32</v>
      </c>
      <c r="J11" s="57">
        <v>5</v>
      </c>
      <c r="K11" s="55">
        <v>2</v>
      </c>
      <c r="L11" s="56">
        <v>26</v>
      </c>
      <c r="M11" s="57">
        <v>5</v>
      </c>
      <c r="N11" s="55">
        <v>5</v>
      </c>
      <c r="O11" s="56">
        <v>14</v>
      </c>
      <c r="P11" s="57">
        <v>5</v>
      </c>
      <c r="Q11" s="57">
        <f t="shared" si="0"/>
        <v>107</v>
      </c>
    </row>
    <row r="12" spans="1:17" ht="15.4" customHeight="1" x14ac:dyDescent="0.25">
      <c r="A12" s="10"/>
      <c r="B12" s="51">
        <v>3</v>
      </c>
      <c r="C12" s="52" t="s">
        <v>42</v>
      </c>
      <c r="D12" s="53" t="s">
        <v>43</v>
      </c>
      <c r="E12" s="54">
        <v>1983</v>
      </c>
      <c r="F12" s="55">
        <v>3</v>
      </c>
      <c r="G12" s="56">
        <v>20</v>
      </c>
      <c r="H12" s="55">
        <v>3</v>
      </c>
      <c r="I12" s="56">
        <v>20</v>
      </c>
      <c r="J12" s="57">
        <v>5</v>
      </c>
      <c r="K12" s="55">
        <v>6</v>
      </c>
      <c r="L12" s="56">
        <v>14</v>
      </c>
      <c r="M12" s="57">
        <v>5</v>
      </c>
      <c r="N12" s="55">
        <v>3</v>
      </c>
      <c r="O12" s="56">
        <v>20</v>
      </c>
      <c r="P12" s="57">
        <v>5</v>
      </c>
      <c r="Q12" s="57">
        <f t="shared" si="0"/>
        <v>89</v>
      </c>
    </row>
    <row r="13" spans="1:17" ht="15.4" customHeight="1" x14ac:dyDescent="0.25">
      <c r="A13" s="10"/>
      <c r="B13" s="51">
        <v>4</v>
      </c>
      <c r="C13" s="52" t="s">
        <v>44</v>
      </c>
      <c r="D13" s="53" t="s">
        <v>45</v>
      </c>
      <c r="E13" s="54">
        <v>1993</v>
      </c>
      <c r="F13" s="55">
        <v>1</v>
      </c>
      <c r="G13" s="56">
        <v>32</v>
      </c>
      <c r="H13" s="58"/>
      <c r="I13" s="59"/>
      <c r="J13" s="60"/>
      <c r="K13" s="55">
        <v>3</v>
      </c>
      <c r="L13" s="56">
        <v>20</v>
      </c>
      <c r="M13" s="57">
        <v>5</v>
      </c>
      <c r="N13" s="55">
        <v>2</v>
      </c>
      <c r="O13" s="56">
        <v>26</v>
      </c>
      <c r="P13" s="57">
        <v>5</v>
      </c>
      <c r="Q13" s="57">
        <f t="shared" si="0"/>
        <v>88</v>
      </c>
    </row>
    <row r="14" spans="1:17" ht="15.4" customHeight="1" x14ac:dyDescent="0.25">
      <c r="A14" s="10"/>
      <c r="B14" s="51">
        <v>5</v>
      </c>
      <c r="C14" s="52" t="s">
        <v>46</v>
      </c>
      <c r="D14" s="53" t="s">
        <v>41</v>
      </c>
      <c r="E14" s="54">
        <v>1986</v>
      </c>
      <c r="F14" s="55">
        <v>7</v>
      </c>
      <c r="G14" s="56">
        <v>14</v>
      </c>
      <c r="H14" s="55">
        <v>6</v>
      </c>
      <c r="I14" s="56">
        <v>14</v>
      </c>
      <c r="J14" s="57">
        <v>5</v>
      </c>
      <c r="K14" s="55">
        <v>5</v>
      </c>
      <c r="L14" s="56">
        <v>14</v>
      </c>
      <c r="M14" s="57">
        <v>5</v>
      </c>
      <c r="N14" s="55">
        <v>3</v>
      </c>
      <c r="O14" s="56">
        <v>20</v>
      </c>
      <c r="P14" s="57">
        <v>5</v>
      </c>
      <c r="Q14" s="57">
        <f t="shared" si="0"/>
        <v>77</v>
      </c>
    </row>
    <row r="15" spans="1:17" ht="15.4" customHeight="1" x14ac:dyDescent="0.25">
      <c r="A15" s="10"/>
      <c r="B15" s="51">
        <v>6</v>
      </c>
      <c r="C15" s="52" t="s">
        <v>47</v>
      </c>
      <c r="D15" s="53" t="s">
        <v>45</v>
      </c>
      <c r="E15" s="54">
        <v>1986</v>
      </c>
      <c r="F15" s="55">
        <v>8</v>
      </c>
      <c r="G15" s="56">
        <v>14</v>
      </c>
      <c r="H15" s="55">
        <v>3</v>
      </c>
      <c r="I15" s="56">
        <v>20</v>
      </c>
      <c r="J15" s="57">
        <v>5</v>
      </c>
      <c r="K15" s="55">
        <v>10</v>
      </c>
      <c r="L15" s="56">
        <v>8</v>
      </c>
      <c r="M15" s="57">
        <v>5</v>
      </c>
      <c r="N15" s="55">
        <v>7</v>
      </c>
      <c r="O15" s="56">
        <v>14</v>
      </c>
      <c r="P15" s="57">
        <v>5</v>
      </c>
      <c r="Q15" s="57">
        <f t="shared" si="0"/>
        <v>71</v>
      </c>
    </row>
    <row r="16" spans="1:17" ht="15.4" customHeight="1" x14ac:dyDescent="0.25">
      <c r="A16" s="10"/>
      <c r="B16" s="51">
        <v>6</v>
      </c>
      <c r="C16" s="52" t="s">
        <v>48</v>
      </c>
      <c r="D16" s="53" t="s">
        <v>49</v>
      </c>
      <c r="E16" s="54">
        <v>2004</v>
      </c>
      <c r="F16" s="55">
        <v>9</v>
      </c>
      <c r="G16" s="56">
        <v>8</v>
      </c>
      <c r="H16" s="55">
        <v>7</v>
      </c>
      <c r="I16" s="56">
        <v>14</v>
      </c>
      <c r="J16" s="57">
        <v>5</v>
      </c>
      <c r="K16" s="55">
        <v>3</v>
      </c>
      <c r="L16" s="56">
        <v>20</v>
      </c>
      <c r="M16" s="57">
        <v>5</v>
      </c>
      <c r="N16" s="55">
        <v>6</v>
      </c>
      <c r="O16" s="56">
        <v>14</v>
      </c>
      <c r="P16" s="57">
        <v>5</v>
      </c>
      <c r="Q16" s="57">
        <f t="shared" si="0"/>
        <v>71</v>
      </c>
    </row>
    <row r="17" spans="1:17" ht="15.4" customHeight="1" x14ac:dyDescent="0.25">
      <c r="A17" s="10"/>
      <c r="B17" s="51">
        <v>8</v>
      </c>
      <c r="C17" s="52" t="s">
        <v>50</v>
      </c>
      <c r="D17" s="53" t="s">
        <v>41</v>
      </c>
      <c r="E17" s="54">
        <v>2006</v>
      </c>
      <c r="F17" s="61">
        <v>12</v>
      </c>
      <c r="G17" s="56">
        <v>8</v>
      </c>
      <c r="H17" s="55">
        <v>11</v>
      </c>
      <c r="I17" s="56">
        <v>8</v>
      </c>
      <c r="J17" s="57">
        <v>5</v>
      </c>
      <c r="K17" s="55">
        <v>16</v>
      </c>
      <c r="L17" s="56">
        <v>8</v>
      </c>
      <c r="M17" s="57">
        <v>5</v>
      </c>
      <c r="N17" s="55">
        <v>8</v>
      </c>
      <c r="O17" s="56">
        <v>14</v>
      </c>
      <c r="P17" s="57">
        <v>5</v>
      </c>
      <c r="Q17" s="57">
        <f t="shared" si="0"/>
        <v>53</v>
      </c>
    </row>
    <row r="18" spans="1:17" ht="15.4" customHeight="1" x14ac:dyDescent="0.25">
      <c r="A18" s="10"/>
      <c r="B18" s="51">
        <v>9</v>
      </c>
      <c r="C18" s="52" t="s">
        <v>51</v>
      </c>
      <c r="D18" s="53" t="s">
        <v>52</v>
      </c>
      <c r="E18" s="54">
        <v>2000</v>
      </c>
      <c r="F18" s="55">
        <v>14</v>
      </c>
      <c r="G18" s="56">
        <v>8</v>
      </c>
      <c r="H18" s="55">
        <v>16</v>
      </c>
      <c r="I18" s="56">
        <v>8</v>
      </c>
      <c r="J18" s="57">
        <v>5</v>
      </c>
      <c r="K18" s="55">
        <v>8</v>
      </c>
      <c r="L18" s="56">
        <v>14</v>
      </c>
      <c r="M18" s="57">
        <v>5</v>
      </c>
      <c r="N18" s="55">
        <v>10</v>
      </c>
      <c r="O18" s="56">
        <v>8</v>
      </c>
      <c r="P18" s="57">
        <v>5</v>
      </c>
      <c r="Q18" s="57">
        <f t="shared" si="0"/>
        <v>53</v>
      </c>
    </row>
    <row r="19" spans="1:17" ht="15.4" customHeight="1" x14ac:dyDescent="0.25">
      <c r="A19" s="10"/>
      <c r="B19" s="51">
        <v>10</v>
      </c>
      <c r="C19" s="52" t="s">
        <v>53</v>
      </c>
      <c r="D19" s="53" t="s">
        <v>49</v>
      </c>
      <c r="E19" s="54">
        <v>2004</v>
      </c>
      <c r="F19" s="55">
        <v>5</v>
      </c>
      <c r="G19" s="56">
        <v>14</v>
      </c>
      <c r="H19" s="55">
        <v>5</v>
      </c>
      <c r="I19" s="56">
        <v>14</v>
      </c>
      <c r="J19" s="57">
        <v>5</v>
      </c>
      <c r="K19" s="55">
        <v>7</v>
      </c>
      <c r="L19" s="56">
        <v>14</v>
      </c>
      <c r="M19" s="57">
        <v>5</v>
      </c>
      <c r="N19" s="58"/>
      <c r="O19" s="59"/>
      <c r="P19" s="60"/>
      <c r="Q19" s="57">
        <f t="shared" si="0"/>
        <v>52</v>
      </c>
    </row>
    <row r="20" spans="1:17" ht="15.4" customHeight="1" x14ac:dyDescent="0.25">
      <c r="A20" s="10"/>
      <c r="B20" s="51">
        <v>11</v>
      </c>
      <c r="C20" s="52" t="s">
        <v>54</v>
      </c>
      <c r="D20" s="53" t="s">
        <v>49</v>
      </c>
      <c r="E20" s="54">
        <v>2003</v>
      </c>
      <c r="F20" s="55">
        <v>13</v>
      </c>
      <c r="G20" s="56">
        <v>8</v>
      </c>
      <c r="H20" s="55">
        <v>13</v>
      </c>
      <c r="I20" s="56">
        <v>8</v>
      </c>
      <c r="J20" s="57">
        <v>5</v>
      </c>
      <c r="K20" s="55">
        <v>9</v>
      </c>
      <c r="L20" s="56">
        <v>8</v>
      </c>
      <c r="M20" s="57">
        <v>5</v>
      </c>
      <c r="N20" s="55">
        <v>11</v>
      </c>
      <c r="O20" s="56">
        <v>8</v>
      </c>
      <c r="P20" s="57">
        <v>5</v>
      </c>
      <c r="Q20" s="57">
        <f t="shared" si="0"/>
        <v>47</v>
      </c>
    </row>
    <row r="21" spans="1:17" ht="15.4" customHeight="1" x14ac:dyDescent="0.25">
      <c r="A21" s="10"/>
      <c r="B21" s="51">
        <v>11</v>
      </c>
      <c r="C21" s="52" t="s">
        <v>55</v>
      </c>
      <c r="D21" s="53" t="s">
        <v>45</v>
      </c>
      <c r="E21" s="54">
        <v>1982</v>
      </c>
      <c r="F21" s="55">
        <v>15</v>
      </c>
      <c r="G21" s="56">
        <v>8</v>
      </c>
      <c r="H21" s="55">
        <v>15</v>
      </c>
      <c r="I21" s="56">
        <v>8</v>
      </c>
      <c r="J21" s="57">
        <v>5</v>
      </c>
      <c r="K21" s="55">
        <v>15</v>
      </c>
      <c r="L21" s="56">
        <v>8</v>
      </c>
      <c r="M21" s="57">
        <v>5</v>
      </c>
      <c r="N21" s="55">
        <v>12</v>
      </c>
      <c r="O21" s="56">
        <v>8</v>
      </c>
      <c r="P21" s="57">
        <v>5</v>
      </c>
      <c r="Q21" s="57">
        <f t="shared" si="0"/>
        <v>47</v>
      </c>
    </row>
    <row r="22" spans="1:17" ht="15.4" customHeight="1" x14ac:dyDescent="0.25">
      <c r="A22" s="10"/>
      <c r="B22" s="51">
        <v>11</v>
      </c>
      <c r="C22" s="52" t="s">
        <v>56</v>
      </c>
      <c r="D22" s="53" t="s">
        <v>49</v>
      </c>
      <c r="E22" s="54">
        <v>1991</v>
      </c>
      <c r="F22" s="55">
        <v>16</v>
      </c>
      <c r="G22" s="56">
        <v>8</v>
      </c>
      <c r="H22" s="55">
        <v>9</v>
      </c>
      <c r="I22" s="56">
        <v>8</v>
      </c>
      <c r="J22" s="57">
        <v>5</v>
      </c>
      <c r="K22" s="55">
        <v>14</v>
      </c>
      <c r="L22" s="56">
        <v>8</v>
      </c>
      <c r="M22" s="57">
        <v>5</v>
      </c>
      <c r="N22" s="55">
        <v>15</v>
      </c>
      <c r="O22" s="56">
        <v>8</v>
      </c>
      <c r="P22" s="57">
        <v>5</v>
      </c>
      <c r="Q22" s="57">
        <f t="shared" si="0"/>
        <v>47</v>
      </c>
    </row>
    <row r="23" spans="1:17" ht="15.4" customHeight="1" x14ac:dyDescent="0.25">
      <c r="A23" s="10"/>
      <c r="B23" s="51">
        <v>14</v>
      </c>
      <c r="C23" s="52" t="s">
        <v>57</v>
      </c>
      <c r="D23" s="53" t="s">
        <v>58</v>
      </c>
      <c r="E23" s="54">
        <v>1976</v>
      </c>
      <c r="F23" s="55">
        <v>17</v>
      </c>
      <c r="G23" s="56">
        <v>4</v>
      </c>
      <c r="H23" s="55">
        <v>14</v>
      </c>
      <c r="I23" s="56">
        <v>8</v>
      </c>
      <c r="J23" s="57">
        <v>5</v>
      </c>
      <c r="K23" s="55">
        <v>12</v>
      </c>
      <c r="L23" s="56">
        <v>8</v>
      </c>
      <c r="M23" s="57">
        <v>5</v>
      </c>
      <c r="N23" s="55">
        <v>13</v>
      </c>
      <c r="O23" s="56">
        <v>8</v>
      </c>
      <c r="P23" s="57">
        <v>5</v>
      </c>
      <c r="Q23" s="57">
        <f t="shared" si="0"/>
        <v>43</v>
      </c>
    </row>
    <row r="24" spans="1:17" ht="15.4" customHeight="1" x14ac:dyDescent="0.25">
      <c r="A24" s="10"/>
      <c r="B24" s="51">
        <v>15</v>
      </c>
      <c r="C24" s="52" t="s">
        <v>59</v>
      </c>
      <c r="D24" s="53" t="s">
        <v>39</v>
      </c>
      <c r="E24" s="54">
        <v>2000</v>
      </c>
      <c r="F24" s="55">
        <v>6</v>
      </c>
      <c r="G24" s="56">
        <v>14</v>
      </c>
      <c r="H24" s="58"/>
      <c r="I24" s="59"/>
      <c r="J24" s="60"/>
      <c r="K24" s="55">
        <v>11</v>
      </c>
      <c r="L24" s="56">
        <v>8</v>
      </c>
      <c r="M24" s="57">
        <v>5</v>
      </c>
      <c r="N24" s="58"/>
      <c r="O24" s="59"/>
      <c r="P24" s="60"/>
      <c r="Q24" s="57">
        <f t="shared" si="0"/>
        <v>27</v>
      </c>
    </row>
    <row r="25" spans="1:17" ht="15.4" customHeight="1" x14ac:dyDescent="0.25">
      <c r="A25" s="10"/>
      <c r="B25" s="51">
        <v>16</v>
      </c>
      <c r="C25" s="52" t="s">
        <v>60</v>
      </c>
      <c r="D25" s="53" t="s">
        <v>52</v>
      </c>
      <c r="E25" s="54">
        <v>2001</v>
      </c>
      <c r="F25" s="55">
        <v>10</v>
      </c>
      <c r="G25" s="56">
        <v>8</v>
      </c>
      <c r="H25" s="55">
        <v>8</v>
      </c>
      <c r="I25" s="56">
        <v>14</v>
      </c>
      <c r="J25" s="60"/>
      <c r="K25" s="58"/>
      <c r="L25" s="59"/>
      <c r="M25" s="60"/>
      <c r="N25" s="58"/>
      <c r="O25" s="59"/>
      <c r="P25" s="60"/>
      <c r="Q25" s="57">
        <f t="shared" si="0"/>
        <v>22</v>
      </c>
    </row>
    <row r="26" spans="1:17" ht="15.4" customHeight="1" x14ac:dyDescent="0.25">
      <c r="A26" s="10"/>
      <c r="B26" s="51">
        <v>17</v>
      </c>
      <c r="C26" s="52" t="s">
        <v>61</v>
      </c>
      <c r="D26" s="53" t="s">
        <v>39</v>
      </c>
      <c r="E26" s="54">
        <v>1995</v>
      </c>
      <c r="F26" s="55">
        <v>11</v>
      </c>
      <c r="G26" s="56">
        <v>8</v>
      </c>
      <c r="H26" s="58"/>
      <c r="I26" s="59"/>
      <c r="J26" s="60"/>
      <c r="K26" s="55">
        <v>13</v>
      </c>
      <c r="L26" s="56">
        <v>8</v>
      </c>
      <c r="M26" s="57">
        <v>5</v>
      </c>
      <c r="N26" s="58"/>
      <c r="O26" s="59"/>
      <c r="P26" s="60"/>
      <c r="Q26" s="57">
        <f t="shared" si="0"/>
        <v>21</v>
      </c>
    </row>
    <row r="27" spans="1:17" ht="15.4" customHeight="1" x14ac:dyDescent="0.25">
      <c r="A27" s="10"/>
      <c r="B27" s="51">
        <v>18</v>
      </c>
      <c r="C27" s="62" t="s">
        <v>62</v>
      </c>
      <c r="D27" s="63" t="s">
        <v>45</v>
      </c>
      <c r="E27" s="64"/>
      <c r="F27" s="65"/>
      <c r="G27" s="66"/>
      <c r="H27" s="65"/>
      <c r="I27" s="67"/>
      <c r="J27" s="68"/>
      <c r="K27" s="69">
        <v>17</v>
      </c>
      <c r="L27" s="67"/>
      <c r="M27" s="68"/>
      <c r="N27" s="69">
        <v>14</v>
      </c>
      <c r="O27" s="70">
        <v>8</v>
      </c>
      <c r="P27" s="71">
        <v>5</v>
      </c>
      <c r="Q27" s="71">
        <f t="shared" si="0"/>
        <v>13</v>
      </c>
    </row>
    <row r="28" spans="1:17" ht="15.4" customHeight="1" x14ac:dyDescent="0.25">
      <c r="A28" s="10"/>
      <c r="B28" s="51">
        <v>18</v>
      </c>
      <c r="C28" s="72" t="s">
        <v>63</v>
      </c>
      <c r="D28" s="73" t="s">
        <v>41</v>
      </c>
      <c r="E28" s="74">
        <v>1994</v>
      </c>
      <c r="F28" s="75"/>
      <c r="G28" s="76"/>
      <c r="H28" s="75"/>
      <c r="I28" s="76"/>
      <c r="J28" s="77"/>
      <c r="K28" s="75"/>
      <c r="L28" s="76"/>
      <c r="M28" s="77"/>
      <c r="N28" s="78">
        <v>9</v>
      </c>
      <c r="O28" s="79">
        <v>8</v>
      </c>
      <c r="P28" s="80">
        <v>5</v>
      </c>
      <c r="Q28" s="80">
        <f t="shared" si="0"/>
        <v>13</v>
      </c>
    </row>
    <row r="29" spans="1:17" ht="15.4" customHeight="1" x14ac:dyDescent="0.25">
      <c r="A29" s="10"/>
      <c r="B29" s="51">
        <v>18</v>
      </c>
      <c r="C29" s="52" t="s">
        <v>64</v>
      </c>
      <c r="D29" s="53" t="s">
        <v>65</v>
      </c>
      <c r="E29" s="54">
        <v>2000</v>
      </c>
      <c r="F29" s="58"/>
      <c r="G29" s="59"/>
      <c r="H29" s="58"/>
      <c r="I29" s="59"/>
      <c r="J29" s="60"/>
      <c r="K29" s="58"/>
      <c r="L29" s="59"/>
      <c r="M29" s="60"/>
      <c r="N29" s="55">
        <v>16</v>
      </c>
      <c r="O29" s="56">
        <v>8</v>
      </c>
      <c r="P29" s="60"/>
      <c r="Q29" s="57">
        <f t="shared" si="0"/>
        <v>8</v>
      </c>
    </row>
    <row r="30" spans="1:17" ht="15.95" customHeight="1" x14ac:dyDescent="0.25">
      <c r="A30" s="10"/>
      <c r="B30" s="81">
        <v>21</v>
      </c>
      <c r="C30" s="82" t="s">
        <v>66</v>
      </c>
      <c r="D30" s="83" t="s">
        <v>52</v>
      </c>
      <c r="E30" s="84">
        <v>1989</v>
      </c>
      <c r="F30" s="85">
        <v>18</v>
      </c>
      <c r="G30" s="86">
        <v>4</v>
      </c>
      <c r="H30" s="87"/>
      <c r="I30" s="88"/>
      <c r="J30" s="89"/>
      <c r="K30" s="87"/>
      <c r="L30" s="88"/>
      <c r="M30" s="89"/>
      <c r="N30" s="87"/>
      <c r="O30" s="88"/>
      <c r="P30" s="89"/>
      <c r="Q30" s="90">
        <f t="shared" si="0"/>
        <v>4</v>
      </c>
    </row>
    <row r="31" spans="1:17" ht="17.100000000000001" customHeight="1" x14ac:dyDescent="0.25">
      <c r="A31" s="6"/>
      <c r="B31" s="32"/>
      <c r="C31" s="37"/>
      <c r="D31" s="37"/>
      <c r="E31" s="9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7.100000000000001" customHeight="1" x14ac:dyDescent="0.25">
      <c r="A32" s="6"/>
      <c r="B32" s="10"/>
      <c r="C32" s="205" t="s">
        <v>67</v>
      </c>
      <c r="D32" s="206"/>
      <c r="E32" s="92" t="s">
        <v>68</v>
      </c>
      <c r="F32" s="3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95" customHeight="1" x14ac:dyDescent="0.25">
      <c r="A33" s="6"/>
      <c r="B33" s="10"/>
      <c r="C33" s="207" t="s">
        <v>69</v>
      </c>
      <c r="D33" s="208"/>
      <c r="E33" s="93">
        <v>1</v>
      </c>
      <c r="F33" s="3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.4" customHeight="1" x14ac:dyDescent="0.25">
      <c r="A34" s="6"/>
      <c r="B34" s="10"/>
      <c r="C34" s="209" t="s">
        <v>70</v>
      </c>
      <c r="D34" s="210"/>
      <c r="E34" s="94">
        <v>1</v>
      </c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.4" customHeight="1" x14ac:dyDescent="0.25">
      <c r="A35" s="6"/>
      <c r="B35" s="10"/>
      <c r="C35" s="209" t="s">
        <v>71</v>
      </c>
      <c r="D35" s="210"/>
      <c r="E35" s="94">
        <v>1</v>
      </c>
      <c r="F35" s="3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7.100000000000001" customHeight="1" x14ac:dyDescent="0.25">
      <c r="A36" s="6"/>
      <c r="B36" s="10"/>
      <c r="C36" s="34" t="s">
        <v>72</v>
      </c>
      <c r="D36" s="95"/>
      <c r="E36" s="96">
        <v>1</v>
      </c>
      <c r="F36" s="3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</sheetData>
  <mergeCells count="21">
    <mergeCell ref="C32:D32"/>
    <mergeCell ref="C33:D33"/>
    <mergeCell ref="C34:D34"/>
    <mergeCell ref="C35:D35"/>
    <mergeCell ref="B7:B9"/>
    <mergeCell ref="Q7:Q9"/>
    <mergeCell ref="N7:O7"/>
    <mergeCell ref="N8:O8"/>
    <mergeCell ref="C2:D2"/>
    <mergeCell ref="E7:E9"/>
    <mergeCell ref="D7:D9"/>
    <mergeCell ref="C7:C9"/>
    <mergeCell ref="K7:L7"/>
    <mergeCell ref="K8:L8"/>
    <mergeCell ref="F7:G7"/>
    <mergeCell ref="F8:G8"/>
    <mergeCell ref="H7:I7"/>
    <mergeCell ref="H8:I8"/>
    <mergeCell ref="J7:J9"/>
    <mergeCell ref="M7:M9"/>
    <mergeCell ref="P7:P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showGridLines="0" topLeftCell="G1" workbookViewId="0">
      <selection activeCell="R1" sqref="R1:Z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3.625" style="5" customWidth="1"/>
    <col min="4" max="4" width="10.625" style="5" customWidth="1"/>
    <col min="5" max="13" width="13.375" style="5" customWidth="1"/>
    <col min="14" max="14" width="13.625" style="5" customWidth="1"/>
    <col min="15" max="15" width="13.125" style="5" customWidth="1"/>
    <col min="16" max="16" width="12.375" style="5" customWidth="1"/>
    <col min="17" max="17" width="13.625" style="5" customWidth="1"/>
    <col min="18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14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74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69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183" t="s">
        <v>31</v>
      </c>
    </row>
    <row r="8" spans="1:17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184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40" t="s">
        <v>36</v>
      </c>
      <c r="O9" s="42" t="s">
        <v>37</v>
      </c>
      <c r="P9" s="216"/>
      <c r="Q9" s="185"/>
    </row>
    <row r="10" spans="1:17" ht="15.95" customHeight="1" x14ac:dyDescent="0.25">
      <c r="A10" s="10"/>
      <c r="B10" s="43">
        <v>1</v>
      </c>
      <c r="C10" s="44" t="s">
        <v>75</v>
      </c>
      <c r="D10" s="45" t="s">
        <v>49</v>
      </c>
      <c r="E10" s="46">
        <v>1987</v>
      </c>
      <c r="F10" s="47">
        <v>1</v>
      </c>
      <c r="G10" s="48">
        <v>32</v>
      </c>
      <c r="H10" s="47">
        <v>1</v>
      </c>
      <c r="I10" s="48">
        <v>32</v>
      </c>
      <c r="J10" s="49">
        <v>5</v>
      </c>
      <c r="K10" s="47">
        <v>3</v>
      </c>
      <c r="L10" s="48">
        <v>20</v>
      </c>
      <c r="M10" s="49">
        <v>5</v>
      </c>
      <c r="N10" s="47">
        <v>1</v>
      </c>
      <c r="O10" s="48">
        <v>32</v>
      </c>
      <c r="P10" s="49">
        <v>5</v>
      </c>
      <c r="Q10" s="49">
        <f t="shared" ref="Q10:Q29" si="0">SUM(P10,O10,M10,L10,J10,I10,G10)</f>
        <v>131</v>
      </c>
    </row>
    <row r="11" spans="1:17" ht="15.4" customHeight="1" x14ac:dyDescent="0.25">
      <c r="A11" s="10"/>
      <c r="B11" s="51">
        <v>2</v>
      </c>
      <c r="C11" s="52" t="s">
        <v>76</v>
      </c>
      <c r="D11" s="53" t="s">
        <v>45</v>
      </c>
      <c r="E11" s="54">
        <v>1985</v>
      </c>
      <c r="F11" s="55">
        <v>2</v>
      </c>
      <c r="G11" s="56">
        <v>26</v>
      </c>
      <c r="H11" s="55">
        <v>3</v>
      </c>
      <c r="I11" s="56">
        <v>20</v>
      </c>
      <c r="J11" s="57">
        <v>5</v>
      </c>
      <c r="K11" s="55">
        <v>1</v>
      </c>
      <c r="L11" s="56">
        <v>32</v>
      </c>
      <c r="M11" s="57">
        <v>5</v>
      </c>
      <c r="N11" s="55">
        <v>2</v>
      </c>
      <c r="O11" s="56">
        <v>26</v>
      </c>
      <c r="P11" s="57">
        <v>5</v>
      </c>
      <c r="Q11" s="57">
        <f t="shared" si="0"/>
        <v>119</v>
      </c>
    </row>
    <row r="12" spans="1:17" ht="15.4" customHeight="1" x14ac:dyDescent="0.25">
      <c r="A12" s="10"/>
      <c r="B12" s="51">
        <v>3</v>
      </c>
      <c r="C12" s="52" t="s">
        <v>77</v>
      </c>
      <c r="D12" s="53" t="s">
        <v>52</v>
      </c>
      <c r="E12" s="54">
        <v>1993</v>
      </c>
      <c r="F12" s="55">
        <v>7</v>
      </c>
      <c r="G12" s="56">
        <v>14</v>
      </c>
      <c r="H12" s="55">
        <v>3</v>
      </c>
      <c r="I12" s="56">
        <v>20</v>
      </c>
      <c r="J12" s="57">
        <v>5</v>
      </c>
      <c r="K12" s="55">
        <v>2</v>
      </c>
      <c r="L12" s="56">
        <v>26</v>
      </c>
      <c r="M12" s="57">
        <v>5</v>
      </c>
      <c r="N12" s="55">
        <v>5</v>
      </c>
      <c r="O12" s="56">
        <v>14</v>
      </c>
      <c r="P12" s="57">
        <v>5</v>
      </c>
      <c r="Q12" s="57">
        <f t="shared" si="0"/>
        <v>89</v>
      </c>
    </row>
    <row r="13" spans="1:17" ht="15.4" customHeight="1" x14ac:dyDescent="0.25">
      <c r="A13" s="10"/>
      <c r="B13" s="51">
        <v>4</v>
      </c>
      <c r="C13" s="52" t="s">
        <v>78</v>
      </c>
      <c r="D13" s="53" t="s">
        <v>45</v>
      </c>
      <c r="E13" s="54">
        <v>1982</v>
      </c>
      <c r="F13" s="55">
        <v>3</v>
      </c>
      <c r="G13" s="56">
        <v>20</v>
      </c>
      <c r="H13" s="55">
        <v>6</v>
      </c>
      <c r="I13" s="56">
        <v>14</v>
      </c>
      <c r="J13" s="57">
        <v>5</v>
      </c>
      <c r="K13" s="55">
        <v>3</v>
      </c>
      <c r="L13" s="56">
        <v>20</v>
      </c>
      <c r="M13" s="57">
        <v>5</v>
      </c>
      <c r="N13" s="55">
        <v>3</v>
      </c>
      <c r="O13" s="56">
        <v>20</v>
      </c>
      <c r="P13" s="57">
        <v>5</v>
      </c>
      <c r="Q13" s="57">
        <f t="shared" si="0"/>
        <v>89</v>
      </c>
    </row>
    <row r="14" spans="1:17" ht="15.4" customHeight="1" x14ac:dyDescent="0.25">
      <c r="A14" s="10"/>
      <c r="B14" s="51">
        <v>5</v>
      </c>
      <c r="C14" s="52" t="s">
        <v>79</v>
      </c>
      <c r="D14" s="53" t="s">
        <v>41</v>
      </c>
      <c r="E14" s="54">
        <v>1989</v>
      </c>
      <c r="F14" s="55">
        <v>6</v>
      </c>
      <c r="G14" s="56">
        <v>14</v>
      </c>
      <c r="H14" s="55">
        <v>2</v>
      </c>
      <c r="I14" s="56">
        <v>26</v>
      </c>
      <c r="J14" s="57">
        <v>5</v>
      </c>
      <c r="K14" s="55">
        <v>13</v>
      </c>
      <c r="L14" s="56">
        <v>8</v>
      </c>
      <c r="M14" s="57">
        <v>5</v>
      </c>
      <c r="N14" s="55">
        <v>3</v>
      </c>
      <c r="O14" s="56">
        <v>20</v>
      </c>
      <c r="P14" s="57">
        <v>5</v>
      </c>
      <c r="Q14" s="57">
        <f t="shared" si="0"/>
        <v>83</v>
      </c>
    </row>
    <row r="15" spans="1:17" ht="15.4" customHeight="1" x14ac:dyDescent="0.25">
      <c r="A15" s="10"/>
      <c r="B15" s="51">
        <v>6</v>
      </c>
      <c r="C15" s="52" t="s">
        <v>80</v>
      </c>
      <c r="D15" s="53" t="s">
        <v>49</v>
      </c>
      <c r="E15" s="54">
        <v>1964</v>
      </c>
      <c r="F15" s="55">
        <v>3</v>
      </c>
      <c r="G15" s="56">
        <v>20</v>
      </c>
      <c r="H15" s="55">
        <v>5</v>
      </c>
      <c r="I15" s="56">
        <v>14</v>
      </c>
      <c r="J15" s="57">
        <v>5</v>
      </c>
      <c r="K15" s="55">
        <v>5</v>
      </c>
      <c r="L15" s="56">
        <v>14</v>
      </c>
      <c r="M15" s="57">
        <v>5</v>
      </c>
      <c r="N15" s="55">
        <v>7</v>
      </c>
      <c r="O15" s="56">
        <v>14</v>
      </c>
      <c r="P15" s="57">
        <v>5</v>
      </c>
      <c r="Q15" s="57">
        <f t="shared" si="0"/>
        <v>77</v>
      </c>
    </row>
    <row r="16" spans="1:17" ht="15.4" customHeight="1" x14ac:dyDescent="0.25">
      <c r="A16" s="10"/>
      <c r="B16" s="51">
        <v>7</v>
      </c>
      <c r="C16" s="52" t="s">
        <v>81</v>
      </c>
      <c r="D16" s="53" t="s">
        <v>45</v>
      </c>
      <c r="E16" s="54">
        <v>2001</v>
      </c>
      <c r="F16" s="55">
        <v>5</v>
      </c>
      <c r="G16" s="56">
        <v>14</v>
      </c>
      <c r="H16" s="55">
        <v>10</v>
      </c>
      <c r="I16" s="56">
        <v>8</v>
      </c>
      <c r="J16" s="57">
        <v>5</v>
      </c>
      <c r="K16" s="55">
        <v>6</v>
      </c>
      <c r="L16" s="56">
        <v>14</v>
      </c>
      <c r="M16" s="57">
        <v>5</v>
      </c>
      <c r="N16" s="55">
        <v>6</v>
      </c>
      <c r="O16" s="56">
        <v>14</v>
      </c>
      <c r="P16" s="57">
        <v>5</v>
      </c>
      <c r="Q16" s="57">
        <f t="shared" si="0"/>
        <v>65</v>
      </c>
    </row>
    <row r="17" spans="1:17" ht="15.4" customHeight="1" x14ac:dyDescent="0.25">
      <c r="A17" s="10"/>
      <c r="B17" s="51">
        <v>8</v>
      </c>
      <c r="C17" s="52" t="s">
        <v>82</v>
      </c>
      <c r="D17" s="53" t="s">
        <v>52</v>
      </c>
      <c r="E17" s="54">
        <v>2003</v>
      </c>
      <c r="F17" s="55">
        <v>15</v>
      </c>
      <c r="G17" s="56">
        <v>8</v>
      </c>
      <c r="H17" s="55">
        <v>13</v>
      </c>
      <c r="I17" s="56">
        <v>8</v>
      </c>
      <c r="J17" s="57">
        <v>5</v>
      </c>
      <c r="K17" s="55">
        <v>11</v>
      </c>
      <c r="L17" s="56">
        <v>8</v>
      </c>
      <c r="M17" s="57">
        <v>5</v>
      </c>
      <c r="N17" s="55">
        <v>8</v>
      </c>
      <c r="O17" s="56">
        <v>14</v>
      </c>
      <c r="P17" s="57">
        <v>5</v>
      </c>
      <c r="Q17" s="57">
        <f t="shared" si="0"/>
        <v>53</v>
      </c>
    </row>
    <row r="18" spans="1:17" ht="15.4" customHeight="1" x14ac:dyDescent="0.25">
      <c r="A18" s="10"/>
      <c r="B18" s="51">
        <v>9</v>
      </c>
      <c r="C18" s="52" t="s">
        <v>83</v>
      </c>
      <c r="D18" s="53" t="s">
        <v>45</v>
      </c>
      <c r="E18" s="54">
        <v>1999</v>
      </c>
      <c r="F18" s="55">
        <v>9</v>
      </c>
      <c r="G18" s="56">
        <v>8</v>
      </c>
      <c r="H18" s="55">
        <v>8</v>
      </c>
      <c r="I18" s="56">
        <v>14</v>
      </c>
      <c r="J18" s="57">
        <v>5</v>
      </c>
      <c r="K18" s="55">
        <v>14</v>
      </c>
      <c r="L18" s="56">
        <v>8</v>
      </c>
      <c r="M18" s="57">
        <v>5</v>
      </c>
      <c r="N18" s="55">
        <v>11</v>
      </c>
      <c r="O18" s="56">
        <v>8</v>
      </c>
      <c r="P18" s="57">
        <v>5</v>
      </c>
      <c r="Q18" s="57">
        <f t="shared" si="0"/>
        <v>53</v>
      </c>
    </row>
    <row r="19" spans="1:17" ht="15.4" customHeight="1" x14ac:dyDescent="0.25">
      <c r="A19" s="10"/>
      <c r="B19" s="51">
        <v>10</v>
      </c>
      <c r="C19" s="52" t="s">
        <v>84</v>
      </c>
      <c r="D19" s="53" t="s">
        <v>52</v>
      </c>
      <c r="E19" s="54">
        <v>1992</v>
      </c>
      <c r="F19" s="55">
        <v>12</v>
      </c>
      <c r="G19" s="56">
        <v>8</v>
      </c>
      <c r="H19" s="55">
        <v>12</v>
      </c>
      <c r="I19" s="56">
        <v>8</v>
      </c>
      <c r="J19" s="57">
        <v>5</v>
      </c>
      <c r="K19" s="55">
        <v>9</v>
      </c>
      <c r="L19" s="56">
        <v>8</v>
      </c>
      <c r="M19" s="57">
        <v>5</v>
      </c>
      <c r="N19" s="55">
        <v>9</v>
      </c>
      <c r="O19" s="56">
        <v>8</v>
      </c>
      <c r="P19" s="57">
        <v>5</v>
      </c>
      <c r="Q19" s="57">
        <f t="shared" si="0"/>
        <v>47</v>
      </c>
    </row>
    <row r="20" spans="1:17" ht="15.4" customHeight="1" x14ac:dyDescent="0.25">
      <c r="A20" s="10"/>
      <c r="B20" s="51">
        <v>11</v>
      </c>
      <c r="C20" s="52" t="s">
        <v>85</v>
      </c>
      <c r="D20" s="53" t="s">
        <v>86</v>
      </c>
      <c r="E20" s="54">
        <v>1998</v>
      </c>
      <c r="F20" s="55">
        <v>14</v>
      </c>
      <c r="G20" s="56">
        <v>8</v>
      </c>
      <c r="H20" s="55">
        <v>7</v>
      </c>
      <c r="I20" s="56">
        <v>14</v>
      </c>
      <c r="J20" s="60"/>
      <c r="K20" s="55">
        <v>10</v>
      </c>
      <c r="L20" s="56">
        <v>8</v>
      </c>
      <c r="M20" s="60"/>
      <c r="N20" s="55">
        <v>12</v>
      </c>
      <c r="O20" s="56">
        <v>8</v>
      </c>
      <c r="P20" s="57">
        <v>5</v>
      </c>
      <c r="Q20" s="57">
        <f t="shared" si="0"/>
        <v>43</v>
      </c>
    </row>
    <row r="21" spans="1:17" ht="15.4" customHeight="1" x14ac:dyDescent="0.25">
      <c r="A21" s="10"/>
      <c r="B21" s="51">
        <v>12</v>
      </c>
      <c r="C21" s="52" t="s">
        <v>87</v>
      </c>
      <c r="D21" s="53" t="s">
        <v>45</v>
      </c>
      <c r="E21" s="54">
        <v>1985</v>
      </c>
      <c r="F21" s="55">
        <v>13</v>
      </c>
      <c r="G21" s="56">
        <v>8</v>
      </c>
      <c r="H21" s="55">
        <v>9</v>
      </c>
      <c r="I21" s="56">
        <v>8</v>
      </c>
      <c r="J21" s="57">
        <v>5</v>
      </c>
      <c r="K21" s="55">
        <v>7</v>
      </c>
      <c r="L21" s="56">
        <v>14</v>
      </c>
      <c r="M21" s="57">
        <v>5</v>
      </c>
      <c r="N21" s="58"/>
      <c r="O21" s="59"/>
      <c r="P21" s="60"/>
      <c r="Q21" s="57">
        <f t="shared" si="0"/>
        <v>40</v>
      </c>
    </row>
    <row r="22" spans="1:17" ht="15.4" customHeight="1" x14ac:dyDescent="0.25">
      <c r="A22" s="10"/>
      <c r="B22" s="97">
        <v>13</v>
      </c>
      <c r="C22" s="98" t="s">
        <v>88</v>
      </c>
      <c r="D22" s="53" t="s">
        <v>52</v>
      </c>
      <c r="E22" s="54">
        <v>1987</v>
      </c>
      <c r="F22" s="55">
        <v>8</v>
      </c>
      <c r="G22" s="56">
        <v>14</v>
      </c>
      <c r="H22" s="55">
        <v>11</v>
      </c>
      <c r="I22" s="56">
        <v>8</v>
      </c>
      <c r="J22" s="57">
        <v>5</v>
      </c>
      <c r="K22" s="58"/>
      <c r="L22" s="59"/>
      <c r="M22" s="60"/>
      <c r="N22" s="55">
        <v>10</v>
      </c>
      <c r="O22" s="56">
        <v>8</v>
      </c>
      <c r="P22" s="60"/>
      <c r="Q22" s="57">
        <f t="shared" si="0"/>
        <v>35</v>
      </c>
    </row>
    <row r="23" spans="1:17" ht="15.4" customHeight="1" x14ac:dyDescent="0.25">
      <c r="A23" s="10"/>
      <c r="B23" s="51">
        <v>13</v>
      </c>
      <c r="C23" s="52" t="s">
        <v>89</v>
      </c>
      <c r="D23" s="53" t="s">
        <v>41</v>
      </c>
      <c r="E23" s="54">
        <v>1978</v>
      </c>
      <c r="F23" s="55">
        <v>10</v>
      </c>
      <c r="G23" s="56">
        <v>8</v>
      </c>
      <c r="H23" s="58"/>
      <c r="I23" s="59"/>
      <c r="J23" s="60"/>
      <c r="K23" s="55">
        <v>8</v>
      </c>
      <c r="L23" s="56">
        <v>14</v>
      </c>
      <c r="M23" s="60"/>
      <c r="N23" s="55">
        <v>13</v>
      </c>
      <c r="O23" s="56">
        <v>8</v>
      </c>
      <c r="P23" s="57">
        <v>5</v>
      </c>
      <c r="Q23" s="57">
        <f t="shared" si="0"/>
        <v>35</v>
      </c>
    </row>
    <row r="24" spans="1:17" ht="15.4" customHeight="1" x14ac:dyDescent="0.25">
      <c r="A24" s="10"/>
      <c r="B24" s="51">
        <v>15</v>
      </c>
      <c r="C24" s="52" t="s">
        <v>90</v>
      </c>
      <c r="D24" s="53" t="s">
        <v>45</v>
      </c>
      <c r="E24" s="54">
        <v>1994</v>
      </c>
      <c r="F24" s="55">
        <v>17</v>
      </c>
      <c r="G24" s="56">
        <v>4</v>
      </c>
      <c r="H24" s="55">
        <v>14</v>
      </c>
      <c r="I24" s="56">
        <v>8</v>
      </c>
      <c r="J24" s="60"/>
      <c r="K24" s="55">
        <v>15</v>
      </c>
      <c r="L24" s="56">
        <v>8</v>
      </c>
      <c r="M24" s="57">
        <v>5</v>
      </c>
      <c r="N24" s="55">
        <v>14</v>
      </c>
      <c r="O24" s="56">
        <v>8</v>
      </c>
      <c r="P24" s="60"/>
      <c r="Q24" s="57">
        <f t="shared" si="0"/>
        <v>33</v>
      </c>
    </row>
    <row r="25" spans="1:17" ht="15.4" customHeight="1" x14ac:dyDescent="0.25">
      <c r="A25" s="10"/>
      <c r="B25" s="51">
        <v>16</v>
      </c>
      <c r="C25" s="52" t="s">
        <v>91</v>
      </c>
      <c r="D25" s="53" t="s">
        <v>45</v>
      </c>
      <c r="E25" s="54">
        <v>1993</v>
      </c>
      <c r="F25" s="39"/>
      <c r="G25" s="10"/>
      <c r="H25" s="55">
        <v>16</v>
      </c>
      <c r="I25" s="56">
        <v>8</v>
      </c>
      <c r="J25" s="60"/>
      <c r="K25" s="55">
        <v>16</v>
      </c>
      <c r="L25" s="56">
        <v>6</v>
      </c>
      <c r="M25" s="57">
        <v>5</v>
      </c>
      <c r="N25" s="55">
        <v>15</v>
      </c>
      <c r="O25" s="56">
        <v>8</v>
      </c>
      <c r="P25" s="57">
        <v>5</v>
      </c>
      <c r="Q25" s="57">
        <f t="shared" si="0"/>
        <v>32</v>
      </c>
    </row>
    <row r="26" spans="1:17" ht="15.4" customHeight="1" x14ac:dyDescent="0.25">
      <c r="A26" s="10"/>
      <c r="B26" s="51">
        <v>17</v>
      </c>
      <c r="C26" s="52" t="s">
        <v>92</v>
      </c>
      <c r="D26" s="53" t="s">
        <v>41</v>
      </c>
      <c r="E26" s="54">
        <v>2004</v>
      </c>
      <c r="F26" s="55">
        <v>11</v>
      </c>
      <c r="G26" s="56">
        <v>8</v>
      </c>
      <c r="H26" s="58"/>
      <c r="I26" s="59"/>
      <c r="J26" s="60"/>
      <c r="K26" s="58"/>
      <c r="L26" s="59"/>
      <c r="M26" s="60"/>
      <c r="N26" s="55">
        <v>16</v>
      </c>
      <c r="O26" s="56">
        <v>8</v>
      </c>
      <c r="P26" s="57">
        <v>5</v>
      </c>
      <c r="Q26" s="57">
        <f t="shared" si="0"/>
        <v>21</v>
      </c>
    </row>
    <row r="27" spans="1:17" ht="15.4" customHeight="1" x14ac:dyDescent="0.25">
      <c r="A27" s="10"/>
      <c r="B27" s="51">
        <v>18</v>
      </c>
      <c r="C27" s="52" t="s">
        <v>93</v>
      </c>
      <c r="D27" s="53" t="s">
        <v>94</v>
      </c>
      <c r="E27" s="54">
        <v>1987</v>
      </c>
      <c r="F27" s="55">
        <v>16</v>
      </c>
      <c r="G27" s="56">
        <v>8</v>
      </c>
      <c r="H27" s="58"/>
      <c r="I27" s="59"/>
      <c r="J27" s="60"/>
      <c r="K27" s="58"/>
      <c r="L27" s="59"/>
      <c r="M27" s="60"/>
      <c r="N27" s="55">
        <v>18</v>
      </c>
      <c r="O27" s="56">
        <v>4</v>
      </c>
      <c r="P27" s="60"/>
      <c r="Q27" s="57">
        <f t="shared" si="0"/>
        <v>12</v>
      </c>
    </row>
    <row r="28" spans="1:17" ht="15.4" customHeight="1" x14ac:dyDescent="0.25">
      <c r="A28" s="10"/>
      <c r="B28" s="51">
        <v>19</v>
      </c>
      <c r="C28" s="52" t="s">
        <v>95</v>
      </c>
      <c r="D28" s="53" t="s">
        <v>43</v>
      </c>
      <c r="E28" s="54">
        <v>1993</v>
      </c>
      <c r="F28" s="58"/>
      <c r="G28" s="59"/>
      <c r="H28" s="58"/>
      <c r="I28" s="59"/>
      <c r="J28" s="60"/>
      <c r="K28" s="58"/>
      <c r="L28" s="59"/>
      <c r="M28" s="60"/>
      <c r="N28" s="55">
        <v>19</v>
      </c>
      <c r="O28" s="56">
        <v>4</v>
      </c>
      <c r="P28" s="57">
        <v>5</v>
      </c>
      <c r="Q28" s="57">
        <f t="shared" si="0"/>
        <v>9</v>
      </c>
    </row>
    <row r="29" spans="1:17" ht="17.100000000000001" customHeight="1" x14ac:dyDescent="0.25">
      <c r="A29" s="10"/>
      <c r="B29" s="81">
        <v>20</v>
      </c>
      <c r="C29" s="82" t="s">
        <v>96</v>
      </c>
      <c r="D29" s="83" t="s">
        <v>65</v>
      </c>
      <c r="E29" s="84">
        <v>1991</v>
      </c>
      <c r="F29" s="99"/>
      <c r="G29" s="100"/>
      <c r="H29" s="87"/>
      <c r="I29" s="88"/>
      <c r="J29" s="89"/>
      <c r="K29" s="87"/>
      <c r="L29" s="88"/>
      <c r="M29" s="89"/>
      <c r="N29" s="85">
        <v>17</v>
      </c>
      <c r="O29" s="86">
        <v>4</v>
      </c>
      <c r="P29" s="89"/>
      <c r="Q29" s="90">
        <f t="shared" si="0"/>
        <v>4</v>
      </c>
    </row>
    <row r="30" spans="1:17" ht="15.95" customHeight="1" x14ac:dyDescent="0.25">
      <c r="A30" s="6"/>
      <c r="B30" s="101"/>
      <c r="C30" s="32"/>
      <c r="D30" s="102"/>
      <c r="E30" s="103"/>
      <c r="F30" s="32"/>
      <c r="G30" s="32"/>
      <c r="H30" s="104"/>
      <c r="I30" s="101"/>
      <c r="J30" s="101"/>
      <c r="K30" s="102"/>
      <c r="L30" s="101"/>
      <c r="M30" s="101"/>
      <c r="N30" s="32"/>
      <c r="O30" s="32"/>
      <c r="P30" s="32"/>
      <c r="Q30" s="101"/>
    </row>
    <row r="31" spans="1:17" ht="17.100000000000001" customHeight="1" x14ac:dyDescent="0.25">
      <c r="A31" s="6"/>
      <c r="B31" s="6"/>
      <c r="C31" s="7"/>
      <c r="D31" s="7"/>
      <c r="E31" s="3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7.100000000000001" customHeight="1" x14ac:dyDescent="0.25">
      <c r="A32" s="6"/>
      <c r="B32" s="10"/>
      <c r="C32" s="205" t="s">
        <v>67</v>
      </c>
      <c r="D32" s="206"/>
      <c r="E32" s="92" t="s">
        <v>68</v>
      </c>
      <c r="F32" s="3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95" customHeight="1" x14ac:dyDescent="0.25">
      <c r="A33" s="6"/>
      <c r="B33" s="10"/>
      <c r="C33" s="207" t="s">
        <v>69</v>
      </c>
      <c r="D33" s="208"/>
      <c r="E33" s="93">
        <v>1</v>
      </c>
      <c r="F33" s="3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.4" customHeight="1" x14ac:dyDescent="0.25">
      <c r="A34" s="6"/>
      <c r="B34" s="10"/>
      <c r="C34" s="209" t="s">
        <v>70</v>
      </c>
      <c r="D34" s="210"/>
      <c r="E34" s="94">
        <v>1</v>
      </c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.4" customHeight="1" x14ac:dyDescent="0.25">
      <c r="A35" s="6"/>
      <c r="B35" s="10"/>
      <c r="C35" s="209" t="s">
        <v>71</v>
      </c>
      <c r="D35" s="210"/>
      <c r="E35" s="94">
        <v>1</v>
      </c>
      <c r="F35" s="3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7.100000000000001" customHeight="1" x14ac:dyDescent="0.25">
      <c r="A36" s="6"/>
      <c r="B36" s="10"/>
      <c r="C36" s="34" t="s">
        <v>72</v>
      </c>
      <c r="D36" s="95"/>
      <c r="E36" s="96">
        <v>1</v>
      </c>
      <c r="F36" s="3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</sheetData>
  <mergeCells count="21">
    <mergeCell ref="C34:D34"/>
    <mergeCell ref="C35:D35"/>
    <mergeCell ref="B7:B9"/>
    <mergeCell ref="C7:C9"/>
    <mergeCell ref="D7:D9"/>
    <mergeCell ref="Q7:Q9"/>
    <mergeCell ref="N8:O8"/>
    <mergeCell ref="N7:O7"/>
    <mergeCell ref="C32:D32"/>
    <mergeCell ref="C33:D33"/>
    <mergeCell ref="P7:P9"/>
    <mergeCell ref="M7:M9"/>
    <mergeCell ref="J7:J9"/>
    <mergeCell ref="C2:D2"/>
    <mergeCell ref="F7:G7"/>
    <mergeCell ref="F8:G8"/>
    <mergeCell ref="K7:L7"/>
    <mergeCell ref="K8:L8"/>
    <mergeCell ref="E7:E9"/>
    <mergeCell ref="H7:I7"/>
    <mergeCell ref="H8:I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GridLines="0" topLeftCell="F1" workbookViewId="0">
      <selection activeCell="Q1" sqref="Q1:X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125" style="5" customWidth="1"/>
    <col min="4" max="4" width="10.625" style="5" customWidth="1"/>
    <col min="5" max="11" width="13.375" style="5" customWidth="1"/>
    <col min="12" max="12" width="11.875" style="5" customWidth="1"/>
    <col min="13" max="13" width="13.625" style="5" customWidth="1"/>
    <col min="14" max="14" width="13.375" style="5" customWidth="1"/>
    <col min="15" max="15" width="11.875" style="5" customWidth="1"/>
    <col min="16" max="16" width="13.625" style="5" customWidth="1"/>
    <col min="17" max="17" width="10.625" style="5" customWidth="1"/>
    <col min="18" max="16384" width="10.625" style="5"/>
  </cols>
  <sheetData>
    <row r="1" spans="1:16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105"/>
      <c r="O1" s="105"/>
      <c r="P1" s="6"/>
    </row>
    <row r="2" spans="1:16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06"/>
      <c r="O2" s="107"/>
      <c r="P2" s="18"/>
    </row>
    <row r="3" spans="1:16" ht="17.100000000000001" customHeight="1" x14ac:dyDescent="0.25">
      <c r="A3" s="6"/>
      <c r="B3" s="10"/>
      <c r="C3" s="20" t="s">
        <v>13</v>
      </c>
      <c r="D3" s="21" t="s">
        <v>14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108"/>
      <c r="O3" s="109"/>
      <c r="P3" s="28"/>
    </row>
    <row r="4" spans="1:16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110"/>
      <c r="O4" s="110"/>
      <c r="P4" s="6"/>
    </row>
    <row r="5" spans="1:16" ht="17.100000000000001" customHeight="1" x14ac:dyDescent="0.25">
      <c r="A5" s="6"/>
      <c r="B5" s="10"/>
      <c r="C5" s="34" t="s">
        <v>19</v>
      </c>
      <c r="D5" s="35" t="s">
        <v>98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01" t="s">
        <v>29</v>
      </c>
      <c r="K7" s="187"/>
      <c r="L7" s="201" t="s">
        <v>28</v>
      </c>
      <c r="M7" s="186" t="s">
        <v>30</v>
      </c>
      <c r="N7" s="187"/>
      <c r="O7" s="201" t="s">
        <v>28</v>
      </c>
      <c r="P7" s="183" t="s">
        <v>31</v>
      </c>
    </row>
    <row r="8" spans="1:16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02" t="s">
        <v>34</v>
      </c>
      <c r="K8" s="189"/>
      <c r="L8" s="217"/>
      <c r="M8" s="188" t="s">
        <v>35</v>
      </c>
      <c r="N8" s="189"/>
      <c r="O8" s="217"/>
      <c r="P8" s="184"/>
    </row>
    <row r="9" spans="1:16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1" t="s">
        <v>37</v>
      </c>
      <c r="J9" s="40" t="s">
        <v>36</v>
      </c>
      <c r="K9" s="42" t="s">
        <v>37</v>
      </c>
      <c r="L9" s="216"/>
      <c r="M9" s="40" t="s">
        <v>36</v>
      </c>
      <c r="N9" s="42" t="s">
        <v>37</v>
      </c>
      <c r="O9" s="216"/>
      <c r="P9" s="185"/>
    </row>
    <row r="10" spans="1:16" ht="17.100000000000001" customHeight="1" x14ac:dyDescent="0.25">
      <c r="A10" s="10"/>
      <c r="B10" s="43">
        <v>1</v>
      </c>
      <c r="C10" s="44" t="s">
        <v>99</v>
      </c>
      <c r="D10" s="45" t="s">
        <v>100</v>
      </c>
      <c r="E10" s="46">
        <v>1982</v>
      </c>
      <c r="F10" s="47">
        <v>1</v>
      </c>
      <c r="G10" s="48">
        <v>32</v>
      </c>
      <c r="H10" s="47">
        <v>1</v>
      </c>
      <c r="I10" s="48">
        <v>32</v>
      </c>
      <c r="J10" s="111"/>
      <c r="K10" s="112"/>
      <c r="L10" s="113"/>
      <c r="M10" s="47">
        <v>1</v>
      </c>
      <c r="N10" s="114">
        <v>32</v>
      </c>
      <c r="O10" s="115"/>
      <c r="P10" s="49">
        <f t="shared" ref="P10:P24" si="0">SUM(O10,N10,L10,K10,I10,G10)</f>
        <v>96</v>
      </c>
    </row>
    <row r="11" spans="1:16" ht="15.4" customHeight="1" x14ac:dyDescent="0.25">
      <c r="A11" s="10"/>
      <c r="B11" s="51">
        <v>2</v>
      </c>
      <c r="C11" s="52" t="s">
        <v>101</v>
      </c>
      <c r="D11" s="53" t="s">
        <v>102</v>
      </c>
      <c r="E11" s="54">
        <v>1992</v>
      </c>
      <c r="F11" s="55">
        <v>2</v>
      </c>
      <c r="G11" s="56">
        <v>26</v>
      </c>
      <c r="H11" s="55">
        <v>2</v>
      </c>
      <c r="I11" s="56">
        <v>26</v>
      </c>
      <c r="J11" s="55">
        <v>12</v>
      </c>
      <c r="K11" s="56">
        <v>8</v>
      </c>
      <c r="L11" s="57">
        <v>5</v>
      </c>
      <c r="M11" s="55">
        <v>3</v>
      </c>
      <c r="N11" s="116">
        <v>20</v>
      </c>
      <c r="O11" s="117"/>
      <c r="P11" s="57">
        <f t="shared" si="0"/>
        <v>85</v>
      </c>
    </row>
    <row r="12" spans="1:16" ht="15.4" customHeight="1" x14ac:dyDescent="0.25">
      <c r="A12" s="10"/>
      <c r="B12" s="51">
        <v>3</v>
      </c>
      <c r="C12" s="52" t="s">
        <v>103</v>
      </c>
      <c r="D12" s="53" t="s">
        <v>41</v>
      </c>
      <c r="E12" s="54">
        <v>1973</v>
      </c>
      <c r="F12" s="58"/>
      <c r="G12" s="59"/>
      <c r="H12" s="55">
        <v>3</v>
      </c>
      <c r="I12" s="56">
        <v>20</v>
      </c>
      <c r="J12" s="58"/>
      <c r="K12" s="59"/>
      <c r="L12" s="60"/>
      <c r="M12" s="55">
        <v>2</v>
      </c>
      <c r="N12" s="56">
        <v>26</v>
      </c>
      <c r="O12" s="118"/>
      <c r="P12" s="57">
        <f t="shared" si="0"/>
        <v>46</v>
      </c>
    </row>
    <row r="13" spans="1:16" ht="15.4" customHeight="1" x14ac:dyDescent="0.25">
      <c r="A13" s="10"/>
      <c r="B13" s="51">
        <v>4</v>
      </c>
      <c r="C13" s="52" t="s">
        <v>104</v>
      </c>
      <c r="D13" s="53" t="s">
        <v>52</v>
      </c>
      <c r="E13" s="54">
        <v>1988</v>
      </c>
      <c r="F13" s="55">
        <v>11</v>
      </c>
      <c r="G13" s="56">
        <v>8</v>
      </c>
      <c r="H13" s="55">
        <v>6</v>
      </c>
      <c r="I13" s="56">
        <v>14</v>
      </c>
      <c r="J13" s="58"/>
      <c r="K13" s="59"/>
      <c r="L13" s="60"/>
      <c r="M13" s="55">
        <v>7</v>
      </c>
      <c r="N13" s="56">
        <v>14</v>
      </c>
      <c r="O13" s="118"/>
      <c r="P13" s="57">
        <f t="shared" si="0"/>
        <v>36</v>
      </c>
    </row>
    <row r="14" spans="1:16" ht="15.4" customHeight="1" x14ac:dyDescent="0.25">
      <c r="A14" s="10"/>
      <c r="B14" s="51">
        <v>5</v>
      </c>
      <c r="C14" s="52" t="s">
        <v>105</v>
      </c>
      <c r="D14" s="53" t="s">
        <v>86</v>
      </c>
      <c r="E14" s="54">
        <v>1991</v>
      </c>
      <c r="F14" s="55">
        <v>3</v>
      </c>
      <c r="G14" s="56">
        <v>20</v>
      </c>
      <c r="H14" s="55">
        <v>5</v>
      </c>
      <c r="I14" s="56">
        <v>14</v>
      </c>
      <c r="J14" s="58"/>
      <c r="K14" s="59"/>
      <c r="L14" s="60"/>
      <c r="M14" s="58"/>
      <c r="N14" s="59"/>
      <c r="O14" s="118"/>
      <c r="P14" s="57">
        <f t="shared" si="0"/>
        <v>34</v>
      </c>
    </row>
    <row r="15" spans="1:16" ht="15.4" customHeight="1" x14ac:dyDescent="0.25">
      <c r="A15" s="10"/>
      <c r="B15" s="51">
        <v>5</v>
      </c>
      <c r="C15" s="52" t="s">
        <v>106</v>
      </c>
      <c r="D15" s="53" t="s">
        <v>86</v>
      </c>
      <c r="E15" s="54">
        <v>1994</v>
      </c>
      <c r="F15" s="55">
        <v>7</v>
      </c>
      <c r="G15" s="56">
        <v>14</v>
      </c>
      <c r="H15" s="55">
        <v>3</v>
      </c>
      <c r="I15" s="56">
        <v>20</v>
      </c>
      <c r="J15" s="58"/>
      <c r="K15" s="59"/>
      <c r="L15" s="60"/>
      <c r="M15" s="58"/>
      <c r="N15" s="59"/>
      <c r="O15" s="118"/>
      <c r="P15" s="57">
        <f t="shared" si="0"/>
        <v>34</v>
      </c>
    </row>
    <row r="16" spans="1:16" ht="15.4" customHeight="1" x14ac:dyDescent="0.25">
      <c r="A16" s="10"/>
      <c r="B16" s="51">
        <v>5</v>
      </c>
      <c r="C16" s="52" t="s">
        <v>107</v>
      </c>
      <c r="D16" s="53" t="s">
        <v>94</v>
      </c>
      <c r="E16" s="54">
        <v>2000</v>
      </c>
      <c r="F16" s="55">
        <v>5</v>
      </c>
      <c r="G16" s="56">
        <v>14</v>
      </c>
      <c r="H16" s="58"/>
      <c r="I16" s="59"/>
      <c r="J16" s="58"/>
      <c r="K16" s="59"/>
      <c r="L16" s="60"/>
      <c r="M16" s="55">
        <v>3</v>
      </c>
      <c r="N16" s="56">
        <v>20</v>
      </c>
      <c r="O16" s="118"/>
      <c r="P16" s="57">
        <f t="shared" si="0"/>
        <v>34</v>
      </c>
    </row>
    <row r="17" spans="1:16" ht="15.4" customHeight="1" x14ac:dyDescent="0.25">
      <c r="A17" s="10"/>
      <c r="B17" s="51">
        <v>8</v>
      </c>
      <c r="C17" s="52" t="s">
        <v>108</v>
      </c>
      <c r="D17" s="53" t="s">
        <v>39</v>
      </c>
      <c r="E17" s="54">
        <v>1995</v>
      </c>
      <c r="F17" s="55">
        <v>12</v>
      </c>
      <c r="G17" s="56">
        <v>8</v>
      </c>
      <c r="H17" s="55">
        <v>7</v>
      </c>
      <c r="I17" s="56">
        <v>14</v>
      </c>
      <c r="J17" s="55">
        <v>17</v>
      </c>
      <c r="K17" s="56">
        <v>4</v>
      </c>
      <c r="L17" s="57">
        <v>5</v>
      </c>
      <c r="M17" s="58"/>
      <c r="N17" s="59"/>
      <c r="O17" s="118"/>
      <c r="P17" s="57">
        <f t="shared" si="0"/>
        <v>31</v>
      </c>
    </row>
    <row r="18" spans="1:16" ht="15.4" customHeight="1" x14ac:dyDescent="0.25">
      <c r="A18" s="10"/>
      <c r="B18" s="97">
        <v>9</v>
      </c>
      <c r="C18" s="98" t="s">
        <v>109</v>
      </c>
      <c r="D18" s="53" t="s">
        <v>41</v>
      </c>
      <c r="E18" s="54">
        <v>1988</v>
      </c>
      <c r="F18" s="55">
        <v>8</v>
      </c>
      <c r="G18" s="56">
        <v>14</v>
      </c>
      <c r="H18" s="58"/>
      <c r="I18" s="59"/>
      <c r="J18" s="58"/>
      <c r="K18" s="59"/>
      <c r="L18" s="60"/>
      <c r="M18" s="55">
        <v>5</v>
      </c>
      <c r="N18" s="56">
        <v>14</v>
      </c>
      <c r="O18" s="118"/>
      <c r="P18" s="57">
        <f t="shared" si="0"/>
        <v>28</v>
      </c>
    </row>
    <row r="19" spans="1:16" ht="15.4" customHeight="1" x14ac:dyDescent="0.25">
      <c r="A19" s="10"/>
      <c r="B19" s="51">
        <v>10</v>
      </c>
      <c r="C19" s="52" t="s">
        <v>110</v>
      </c>
      <c r="D19" s="53" t="s">
        <v>45</v>
      </c>
      <c r="E19" s="54">
        <v>2000</v>
      </c>
      <c r="F19" s="55">
        <v>13</v>
      </c>
      <c r="G19" s="56">
        <v>8</v>
      </c>
      <c r="H19" s="58"/>
      <c r="I19" s="59"/>
      <c r="J19" s="55">
        <v>18</v>
      </c>
      <c r="K19" s="56">
        <v>4</v>
      </c>
      <c r="L19" s="57">
        <v>5</v>
      </c>
      <c r="M19" s="55">
        <v>9</v>
      </c>
      <c r="N19" s="56">
        <v>8</v>
      </c>
      <c r="O19" s="118"/>
      <c r="P19" s="57">
        <f t="shared" si="0"/>
        <v>25</v>
      </c>
    </row>
    <row r="20" spans="1:16" ht="15.4" customHeight="1" x14ac:dyDescent="0.25">
      <c r="A20" s="10"/>
      <c r="B20" s="97">
        <v>11</v>
      </c>
      <c r="C20" s="98" t="s">
        <v>111</v>
      </c>
      <c r="D20" s="53" t="s">
        <v>41</v>
      </c>
      <c r="E20" s="54">
        <v>1990</v>
      </c>
      <c r="F20" s="55">
        <v>9</v>
      </c>
      <c r="G20" s="56">
        <v>8</v>
      </c>
      <c r="H20" s="58"/>
      <c r="I20" s="59"/>
      <c r="J20" s="58"/>
      <c r="K20" s="59"/>
      <c r="L20" s="60"/>
      <c r="M20" s="55">
        <v>6</v>
      </c>
      <c r="N20" s="56">
        <v>14</v>
      </c>
      <c r="O20" s="118"/>
      <c r="P20" s="57">
        <f t="shared" si="0"/>
        <v>22</v>
      </c>
    </row>
    <row r="21" spans="1:16" ht="15.4" customHeight="1" x14ac:dyDescent="0.25">
      <c r="A21" s="10"/>
      <c r="B21" s="51">
        <v>12</v>
      </c>
      <c r="C21" s="52" t="s">
        <v>112</v>
      </c>
      <c r="D21" s="53" t="s">
        <v>52</v>
      </c>
      <c r="E21" s="54">
        <v>1969</v>
      </c>
      <c r="F21" s="55">
        <v>3</v>
      </c>
      <c r="G21" s="56">
        <v>20</v>
      </c>
      <c r="H21" s="58"/>
      <c r="I21" s="59"/>
      <c r="J21" s="58"/>
      <c r="K21" s="59"/>
      <c r="L21" s="60"/>
      <c r="M21" s="58"/>
      <c r="N21" s="59"/>
      <c r="O21" s="118"/>
      <c r="P21" s="57">
        <f t="shared" si="0"/>
        <v>20</v>
      </c>
    </row>
    <row r="22" spans="1:16" ht="15.4" customHeight="1" x14ac:dyDescent="0.25">
      <c r="A22" s="10"/>
      <c r="B22" s="51">
        <v>13</v>
      </c>
      <c r="C22" s="52" t="s">
        <v>113</v>
      </c>
      <c r="D22" s="53" t="s">
        <v>39</v>
      </c>
      <c r="E22" s="54">
        <v>1990</v>
      </c>
      <c r="F22" s="55">
        <v>6</v>
      </c>
      <c r="G22" s="56">
        <v>14</v>
      </c>
      <c r="H22" s="58"/>
      <c r="I22" s="59"/>
      <c r="J22" s="58"/>
      <c r="K22" s="59"/>
      <c r="L22" s="60"/>
      <c r="M22" s="58"/>
      <c r="N22" s="59"/>
      <c r="O22" s="118"/>
      <c r="P22" s="57">
        <f t="shared" si="0"/>
        <v>14</v>
      </c>
    </row>
    <row r="23" spans="1:16" ht="15.4" customHeight="1" x14ac:dyDescent="0.25">
      <c r="A23" s="10"/>
      <c r="B23" s="51">
        <v>13</v>
      </c>
      <c r="C23" s="62" t="s">
        <v>114</v>
      </c>
      <c r="D23" s="63" t="s">
        <v>115</v>
      </c>
      <c r="E23" s="119">
        <v>1988</v>
      </c>
      <c r="F23" s="120"/>
      <c r="G23" s="67"/>
      <c r="H23" s="120"/>
      <c r="I23" s="66"/>
      <c r="J23" s="65"/>
      <c r="K23" s="121"/>
      <c r="L23" s="122"/>
      <c r="M23" s="69">
        <v>8</v>
      </c>
      <c r="N23" s="70">
        <v>14</v>
      </c>
      <c r="O23" s="68"/>
      <c r="P23" s="71">
        <f t="shared" si="0"/>
        <v>14</v>
      </c>
    </row>
    <row r="24" spans="1:16" ht="17.100000000000001" customHeight="1" x14ac:dyDescent="0.25">
      <c r="A24" s="10"/>
      <c r="B24" s="123">
        <v>15</v>
      </c>
      <c r="C24" s="124" t="s">
        <v>116</v>
      </c>
      <c r="D24" s="125" t="s">
        <v>52</v>
      </c>
      <c r="E24" s="126">
        <v>1988</v>
      </c>
      <c r="F24" s="127">
        <v>10</v>
      </c>
      <c r="G24" s="128">
        <v>8</v>
      </c>
      <c r="H24" s="129"/>
      <c r="I24" s="130"/>
      <c r="J24" s="129"/>
      <c r="K24" s="130"/>
      <c r="L24" s="131"/>
      <c r="M24" s="129"/>
      <c r="N24" s="130"/>
      <c r="O24" s="132"/>
      <c r="P24" s="133">
        <f t="shared" si="0"/>
        <v>8</v>
      </c>
    </row>
    <row r="25" spans="1:16" ht="17.100000000000001" customHeight="1" x14ac:dyDescent="0.25">
      <c r="A25" s="6"/>
      <c r="B25" s="32"/>
      <c r="C25" s="37"/>
      <c r="D25" s="37"/>
      <c r="E25" s="91"/>
      <c r="F25" s="10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7.100000000000001" customHeight="1" x14ac:dyDescent="0.25">
      <c r="A26" s="6"/>
      <c r="B26" s="10"/>
      <c r="C26" s="205" t="s">
        <v>67</v>
      </c>
      <c r="D26" s="206"/>
      <c r="E26" s="92" t="s">
        <v>68</v>
      </c>
      <c r="F26" s="39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95" customHeight="1" x14ac:dyDescent="0.25">
      <c r="A27" s="6"/>
      <c r="B27" s="10"/>
      <c r="C27" s="207" t="s">
        <v>69</v>
      </c>
      <c r="D27" s="208"/>
      <c r="E27" s="93">
        <v>1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4" customHeight="1" x14ac:dyDescent="0.25">
      <c r="A28" s="6"/>
      <c r="B28" s="10"/>
      <c r="C28" s="209" t="s">
        <v>70</v>
      </c>
      <c r="D28" s="210"/>
      <c r="E28" s="94">
        <v>1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4" customHeight="1" x14ac:dyDescent="0.25">
      <c r="A29" s="6"/>
      <c r="B29" s="10"/>
      <c r="C29" s="209" t="s">
        <v>71</v>
      </c>
      <c r="D29" s="210"/>
      <c r="E29" s="94">
        <v>1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7.100000000000001" customHeight="1" x14ac:dyDescent="0.25">
      <c r="A30" s="6"/>
      <c r="B30" s="10"/>
      <c r="C30" s="34" t="s">
        <v>72</v>
      </c>
      <c r="D30" s="95"/>
      <c r="E30" s="96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20">
    <mergeCell ref="C26:D26"/>
    <mergeCell ref="C27:D27"/>
    <mergeCell ref="C28:D28"/>
    <mergeCell ref="C29:D29"/>
    <mergeCell ref="B7:B9"/>
    <mergeCell ref="C7:C9"/>
    <mergeCell ref="D7:D9"/>
    <mergeCell ref="E7:E9"/>
    <mergeCell ref="M7:N7"/>
    <mergeCell ref="P7:P9"/>
    <mergeCell ref="M8:N8"/>
    <mergeCell ref="C2:D2"/>
    <mergeCell ref="H7:I7"/>
    <mergeCell ref="H8:I8"/>
    <mergeCell ref="J7:K7"/>
    <mergeCell ref="J8:K8"/>
    <mergeCell ref="F7:G7"/>
    <mergeCell ref="F8:G8"/>
    <mergeCell ref="L7:L9"/>
    <mergeCell ref="O7:O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showGridLines="0" topLeftCell="G1" workbookViewId="0">
      <selection activeCell="R1" sqref="R1:Y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125" style="5" customWidth="1"/>
    <col min="4" max="4" width="10.625" style="5" customWidth="1"/>
    <col min="5" max="9" width="13.375" style="5" customWidth="1"/>
    <col min="10" max="10" width="11.5" style="5" customWidth="1"/>
    <col min="11" max="12" width="13.375" style="5" customWidth="1"/>
    <col min="13" max="13" width="11.5" style="5" customWidth="1"/>
    <col min="14" max="14" width="13.625" style="5" customWidth="1"/>
    <col min="15" max="15" width="13.125" style="5" customWidth="1"/>
    <col min="16" max="16" width="11.5" style="5" customWidth="1"/>
    <col min="17" max="17" width="13.625" style="5" customWidth="1"/>
    <col min="18" max="18" width="10.625" style="5" customWidth="1"/>
    <col min="19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118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20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183" t="s">
        <v>31</v>
      </c>
    </row>
    <row r="8" spans="1:17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184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40" t="s">
        <v>36</v>
      </c>
      <c r="O9" s="42" t="s">
        <v>37</v>
      </c>
      <c r="P9" s="216"/>
      <c r="Q9" s="185"/>
    </row>
    <row r="10" spans="1:17" ht="15.95" customHeight="1" x14ac:dyDescent="0.25">
      <c r="A10" s="10"/>
      <c r="B10" s="43">
        <v>1</v>
      </c>
      <c r="C10" s="44" t="s">
        <v>40</v>
      </c>
      <c r="D10" s="45" t="s">
        <v>41</v>
      </c>
      <c r="E10" s="46">
        <v>1996</v>
      </c>
      <c r="F10" s="47">
        <v>1</v>
      </c>
      <c r="G10" s="48">
        <v>32</v>
      </c>
      <c r="H10" s="47">
        <v>3</v>
      </c>
      <c r="I10" s="48">
        <v>20</v>
      </c>
      <c r="J10" s="49">
        <v>5</v>
      </c>
      <c r="K10" s="47">
        <v>1</v>
      </c>
      <c r="L10" s="48">
        <v>32</v>
      </c>
      <c r="M10" s="49">
        <v>5</v>
      </c>
      <c r="N10" s="47">
        <v>1</v>
      </c>
      <c r="O10" s="48">
        <v>32</v>
      </c>
      <c r="P10" s="49">
        <v>5</v>
      </c>
      <c r="Q10" s="49">
        <f t="shared" ref="Q10:Q27" si="0">SUM(P10,O10,M10,L10,J10,I10,G10)</f>
        <v>131</v>
      </c>
    </row>
    <row r="11" spans="1:17" ht="15.4" customHeight="1" x14ac:dyDescent="0.25">
      <c r="A11" s="10"/>
      <c r="B11" s="51">
        <v>2</v>
      </c>
      <c r="C11" s="52" t="s">
        <v>42</v>
      </c>
      <c r="D11" s="53" t="s">
        <v>43</v>
      </c>
      <c r="E11" s="54">
        <v>1983</v>
      </c>
      <c r="F11" s="55">
        <v>7</v>
      </c>
      <c r="G11" s="56">
        <v>14</v>
      </c>
      <c r="H11" s="55">
        <v>1</v>
      </c>
      <c r="I11" s="56">
        <v>32</v>
      </c>
      <c r="J11" s="57">
        <v>5</v>
      </c>
      <c r="K11" s="55">
        <v>2</v>
      </c>
      <c r="L11" s="56">
        <v>26</v>
      </c>
      <c r="M11" s="57">
        <v>5</v>
      </c>
      <c r="N11" s="55">
        <v>2</v>
      </c>
      <c r="O11" s="56">
        <v>26</v>
      </c>
      <c r="P11" s="57">
        <v>5</v>
      </c>
      <c r="Q11" s="57">
        <f t="shared" si="0"/>
        <v>113</v>
      </c>
    </row>
    <row r="12" spans="1:17" ht="15.4" customHeight="1" x14ac:dyDescent="0.25">
      <c r="A12" s="10"/>
      <c r="B12" s="51">
        <v>3</v>
      </c>
      <c r="C12" s="52" t="s">
        <v>46</v>
      </c>
      <c r="D12" s="53" t="s">
        <v>41</v>
      </c>
      <c r="E12" s="54">
        <v>1986</v>
      </c>
      <c r="F12" s="55">
        <v>6</v>
      </c>
      <c r="G12" s="56">
        <v>14</v>
      </c>
      <c r="H12" s="55">
        <v>2</v>
      </c>
      <c r="I12" s="56">
        <v>26</v>
      </c>
      <c r="J12" s="57">
        <v>5</v>
      </c>
      <c r="K12" s="55">
        <v>3</v>
      </c>
      <c r="L12" s="56">
        <v>20</v>
      </c>
      <c r="M12" s="57">
        <v>5</v>
      </c>
      <c r="N12" s="55">
        <v>3</v>
      </c>
      <c r="O12" s="56">
        <v>20</v>
      </c>
      <c r="P12" s="57">
        <v>5</v>
      </c>
      <c r="Q12" s="57">
        <f t="shared" si="0"/>
        <v>95</v>
      </c>
    </row>
    <row r="13" spans="1:17" ht="15.4" customHeight="1" x14ac:dyDescent="0.25">
      <c r="A13" s="10"/>
      <c r="B13" s="51">
        <v>4</v>
      </c>
      <c r="C13" s="52" t="s">
        <v>38</v>
      </c>
      <c r="D13" s="53" t="s">
        <v>39</v>
      </c>
      <c r="E13" s="54">
        <v>1987</v>
      </c>
      <c r="F13" s="55">
        <v>2</v>
      </c>
      <c r="G13" s="56">
        <v>26</v>
      </c>
      <c r="H13" s="55">
        <v>3</v>
      </c>
      <c r="I13" s="56">
        <v>20</v>
      </c>
      <c r="J13" s="57">
        <v>5</v>
      </c>
      <c r="K13" s="55">
        <v>3</v>
      </c>
      <c r="L13" s="56">
        <v>20</v>
      </c>
      <c r="M13" s="57">
        <v>5</v>
      </c>
      <c r="N13" s="55">
        <v>8</v>
      </c>
      <c r="O13" s="56">
        <v>14</v>
      </c>
      <c r="P13" s="60"/>
      <c r="Q13" s="57">
        <f t="shared" si="0"/>
        <v>90</v>
      </c>
    </row>
    <row r="14" spans="1:17" ht="15.4" customHeight="1" x14ac:dyDescent="0.25">
      <c r="A14" s="10"/>
      <c r="B14" s="51">
        <v>5</v>
      </c>
      <c r="C14" s="52" t="s">
        <v>48</v>
      </c>
      <c r="D14" s="53" t="s">
        <v>49</v>
      </c>
      <c r="E14" s="54">
        <v>2004</v>
      </c>
      <c r="F14" s="55">
        <v>3</v>
      </c>
      <c r="G14" s="56">
        <v>20</v>
      </c>
      <c r="H14" s="55">
        <v>5</v>
      </c>
      <c r="I14" s="56">
        <v>14</v>
      </c>
      <c r="J14" s="57">
        <v>5</v>
      </c>
      <c r="K14" s="55">
        <v>5</v>
      </c>
      <c r="L14" s="56">
        <v>14</v>
      </c>
      <c r="M14" s="57">
        <v>5</v>
      </c>
      <c r="N14" s="55">
        <v>5</v>
      </c>
      <c r="O14" s="56">
        <v>14</v>
      </c>
      <c r="P14" s="57">
        <v>5</v>
      </c>
      <c r="Q14" s="57">
        <f t="shared" si="0"/>
        <v>77</v>
      </c>
    </row>
    <row r="15" spans="1:17" ht="15.4" customHeight="1" x14ac:dyDescent="0.25">
      <c r="A15" s="10"/>
      <c r="B15" s="51">
        <v>6</v>
      </c>
      <c r="C15" s="52" t="s">
        <v>119</v>
      </c>
      <c r="D15" s="53" t="s">
        <v>41</v>
      </c>
      <c r="E15" s="54">
        <v>1994</v>
      </c>
      <c r="F15" s="55">
        <v>9</v>
      </c>
      <c r="G15" s="56">
        <v>8</v>
      </c>
      <c r="H15" s="55">
        <v>7</v>
      </c>
      <c r="I15" s="56">
        <v>14</v>
      </c>
      <c r="J15" s="57">
        <v>5</v>
      </c>
      <c r="K15" s="55">
        <v>6</v>
      </c>
      <c r="L15" s="56">
        <v>14</v>
      </c>
      <c r="M15" s="57">
        <v>5</v>
      </c>
      <c r="N15" s="55">
        <v>3</v>
      </c>
      <c r="O15" s="56">
        <v>20</v>
      </c>
      <c r="P15" s="57">
        <v>5</v>
      </c>
      <c r="Q15" s="57">
        <f t="shared" si="0"/>
        <v>71</v>
      </c>
    </row>
    <row r="16" spans="1:17" ht="15.4" customHeight="1" x14ac:dyDescent="0.25">
      <c r="A16" s="10"/>
      <c r="B16" s="51">
        <v>7</v>
      </c>
      <c r="C16" s="52" t="s">
        <v>56</v>
      </c>
      <c r="D16" s="53" t="s">
        <v>49</v>
      </c>
      <c r="E16" s="54">
        <v>1991</v>
      </c>
      <c r="F16" s="55">
        <v>5</v>
      </c>
      <c r="G16" s="56">
        <v>14</v>
      </c>
      <c r="H16" s="55">
        <v>11</v>
      </c>
      <c r="I16" s="56">
        <v>8</v>
      </c>
      <c r="J16" s="57">
        <v>5</v>
      </c>
      <c r="K16" s="55">
        <v>8</v>
      </c>
      <c r="L16" s="56">
        <v>14</v>
      </c>
      <c r="M16" s="57">
        <v>5</v>
      </c>
      <c r="N16" s="55">
        <v>6</v>
      </c>
      <c r="O16" s="56">
        <v>14</v>
      </c>
      <c r="P16" s="57">
        <v>5</v>
      </c>
      <c r="Q16" s="57">
        <f t="shared" si="0"/>
        <v>65</v>
      </c>
    </row>
    <row r="17" spans="1:17" ht="15.4" customHeight="1" x14ac:dyDescent="0.25">
      <c r="A17" s="10"/>
      <c r="B17" s="51">
        <v>8</v>
      </c>
      <c r="C17" s="52" t="s">
        <v>53</v>
      </c>
      <c r="D17" s="53" t="s">
        <v>49</v>
      </c>
      <c r="E17" s="54">
        <v>2004</v>
      </c>
      <c r="F17" s="55">
        <v>3</v>
      </c>
      <c r="G17" s="56">
        <v>20</v>
      </c>
      <c r="H17" s="55">
        <v>6</v>
      </c>
      <c r="I17" s="56">
        <v>14</v>
      </c>
      <c r="J17" s="57">
        <v>5</v>
      </c>
      <c r="K17" s="55">
        <v>7</v>
      </c>
      <c r="L17" s="56">
        <v>14</v>
      </c>
      <c r="M17" s="57">
        <v>5</v>
      </c>
      <c r="N17" s="58"/>
      <c r="O17" s="59"/>
      <c r="P17" s="60"/>
      <c r="Q17" s="57">
        <f t="shared" si="0"/>
        <v>58</v>
      </c>
    </row>
    <row r="18" spans="1:17" ht="15.4" customHeight="1" x14ac:dyDescent="0.25">
      <c r="A18" s="10"/>
      <c r="B18" s="51">
        <v>9</v>
      </c>
      <c r="C18" s="52" t="s">
        <v>50</v>
      </c>
      <c r="D18" s="53" t="s">
        <v>41</v>
      </c>
      <c r="E18" s="54">
        <v>2006</v>
      </c>
      <c r="F18" s="55">
        <v>11</v>
      </c>
      <c r="G18" s="56">
        <v>8</v>
      </c>
      <c r="H18" s="55">
        <v>9</v>
      </c>
      <c r="I18" s="56">
        <v>8</v>
      </c>
      <c r="J18" s="57">
        <v>5</v>
      </c>
      <c r="K18" s="55">
        <v>9</v>
      </c>
      <c r="L18" s="56">
        <v>8</v>
      </c>
      <c r="M18" s="57">
        <v>5</v>
      </c>
      <c r="N18" s="55">
        <v>7</v>
      </c>
      <c r="O18" s="56">
        <v>14</v>
      </c>
      <c r="P18" s="57">
        <v>5</v>
      </c>
      <c r="Q18" s="57">
        <f t="shared" si="0"/>
        <v>53</v>
      </c>
    </row>
    <row r="19" spans="1:17" ht="15.4" customHeight="1" x14ac:dyDescent="0.25">
      <c r="A19" s="10"/>
      <c r="B19" s="51">
        <v>10</v>
      </c>
      <c r="C19" s="52" t="s">
        <v>54</v>
      </c>
      <c r="D19" s="53" t="s">
        <v>49</v>
      </c>
      <c r="E19" s="54">
        <v>2003</v>
      </c>
      <c r="F19" s="55">
        <v>13</v>
      </c>
      <c r="G19" s="56">
        <v>8</v>
      </c>
      <c r="H19" s="55">
        <v>10</v>
      </c>
      <c r="I19" s="56">
        <v>8</v>
      </c>
      <c r="J19" s="57">
        <v>5</v>
      </c>
      <c r="K19" s="55">
        <v>13</v>
      </c>
      <c r="L19" s="56">
        <v>8</v>
      </c>
      <c r="M19" s="57">
        <v>5</v>
      </c>
      <c r="N19" s="55">
        <v>9</v>
      </c>
      <c r="O19" s="56">
        <v>8</v>
      </c>
      <c r="P19" s="57">
        <v>5</v>
      </c>
      <c r="Q19" s="57">
        <f t="shared" si="0"/>
        <v>47</v>
      </c>
    </row>
    <row r="20" spans="1:17" ht="15.4" customHeight="1" x14ac:dyDescent="0.25">
      <c r="A20" s="10"/>
      <c r="B20" s="51">
        <v>11</v>
      </c>
      <c r="C20" s="52" t="s">
        <v>57</v>
      </c>
      <c r="D20" s="53" t="s">
        <v>58</v>
      </c>
      <c r="E20" s="54">
        <v>1976</v>
      </c>
      <c r="F20" s="55">
        <v>16</v>
      </c>
      <c r="G20" s="56">
        <v>8</v>
      </c>
      <c r="H20" s="55">
        <v>14</v>
      </c>
      <c r="I20" s="56">
        <v>8</v>
      </c>
      <c r="J20" s="57">
        <v>5</v>
      </c>
      <c r="K20" s="55">
        <v>14</v>
      </c>
      <c r="L20" s="56">
        <v>8</v>
      </c>
      <c r="M20" s="57">
        <v>5</v>
      </c>
      <c r="N20" s="55">
        <v>11</v>
      </c>
      <c r="O20" s="56">
        <v>8</v>
      </c>
      <c r="P20" s="57">
        <v>5</v>
      </c>
      <c r="Q20" s="57">
        <f t="shared" si="0"/>
        <v>47</v>
      </c>
    </row>
    <row r="21" spans="1:17" ht="15.4" customHeight="1" x14ac:dyDescent="0.25">
      <c r="A21" s="10"/>
      <c r="B21" s="51">
        <v>12</v>
      </c>
      <c r="C21" s="52" t="s">
        <v>120</v>
      </c>
      <c r="D21" s="53" t="s">
        <v>52</v>
      </c>
      <c r="E21" s="54">
        <v>2000</v>
      </c>
      <c r="F21" s="55">
        <v>17</v>
      </c>
      <c r="G21" s="56">
        <v>4</v>
      </c>
      <c r="H21" s="55">
        <v>12</v>
      </c>
      <c r="I21" s="56">
        <v>8</v>
      </c>
      <c r="J21" s="57">
        <v>5</v>
      </c>
      <c r="K21" s="55">
        <v>15</v>
      </c>
      <c r="L21" s="56">
        <v>8</v>
      </c>
      <c r="M21" s="57">
        <v>5</v>
      </c>
      <c r="N21" s="55">
        <v>10</v>
      </c>
      <c r="O21" s="56">
        <v>8</v>
      </c>
      <c r="P21" s="57">
        <v>5</v>
      </c>
      <c r="Q21" s="57">
        <f t="shared" si="0"/>
        <v>43</v>
      </c>
    </row>
    <row r="22" spans="1:17" ht="15.4" customHeight="1" x14ac:dyDescent="0.25">
      <c r="A22" s="10"/>
      <c r="B22" s="51">
        <v>13</v>
      </c>
      <c r="C22" s="52" t="s">
        <v>61</v>
      </c>
      <c r="D22" s="53" t="s">
        <v>39</v>
      </c>
      <c r="E22" s="54">
        <v>1995</v>
      </c>
      <c r="F22" s="55">
        <v>15</v>
      </c>
      <c r="G22" s="56">
        <v>8</v>
      </c>
      <c r="H22" s="58"/>
      <c r="I22" s="56">
        <v>8</v>
      </c>
      <c r="J22" s="60"/>
      <c r="K22" s="55">
        <v>11</v>
      </c>
      <c r="L22" s="56">
        <v>8</v>
      </c>
      <c r="M22" s="57">
        <v>5</v>
      </c>
      <c r="N22" s="58"/>
      <c r="O22" s="59"/>
      <c r="P22" s="60"/>
      <c r="Q22" s="57">
        <f t="shared" si="0"/>
        <v>29</v>
      </c>
    </row>
    <row r="23" spans="1:17" ht="15.4" customHeight="1" x14ac:dyDescent="0.25">
      <c r="A23" s="10"/>
      <c r="B23" s="51">
        <v>14</v>
      </c>
      <c r="C23" s="52" t="s">
        <v>60</v>
      </c>
      <c r="D23" s="53" t="s">
        <v>52</v>
      </c>
      <c r="E23" s="54">
        <v>2001</v>
      </c>
      <c r="F23" s="55">
        <v>8</v>
      </c>
      <c r="G23" s="56">
        <v>14</v>
      </c>
      <c r="H23" s="55">
        <v>8</v>
      </c>
      <c r="I23" s="56">
        <v>14</v>
      </c>
      <c r="J23" s="60"/>
      <c r="K23" s="58"/>
      <c r="L23" s="59"/>
      <c r="M23" s="60"/>
      <c r="N23" s="58"/>
      <c r="O23" s="59"/>
      <c r="P23" s="60"/>
      <c r="Q23" s="57">
        <f t="shared" si="0"/>
        <v>28</v>
      </c>
    </row>
    <row r="24" spans="1:17" ht="15.4" customHeight="1" x14ac:dyDescent="0.25">
      <c r="A24" s="10"/>
      <c r="B24" s="51">
        <v>15</v>
      </c>
      <c r="C24" s="52" t="s">
        <v>59</v>
      </c>
      <c r="D24" s="53" t="s">
        <v>39</v>
      </c>
      <c r="E24" s="54">
        <v>2000</v>
      </c>
      <c r="F24" s="55">
        <v>10</v>
      </c>
      <c r="G24" s="56">
        <v>8</v>
      </c>
      <c r="H24" s="58"/>
      <c r="I24" s="59"/>
      <c r="J24" s="60"/>
      <c r="K24" s="55">
        <v>10</v>
      </c>
      <c r="L24" s="56">
        <v>8</v>
      </c>
      <c r="M24" s="57">
        <v>5</v>
      </c>
      <c r="N24" s="58"/>
      <c r="O24" s="59"/>
      <c r="P24" s="60"/>
      <c r="Q24" s="57">
        <f t="shared" si="0"/>
        <v>21</v>
      </c>
    </row>
    <row r="25" spans="1:17" ht="15.4" customHeight="1" x14ac:dyDescent="0.25">
      <c r="A25" s="10"/>
      <c r="B25" s="51">
        <v>15</v>
      </c>
      <c r="C25" s="52" t="s">
        <v>121</v>
      </c>
      <c r="D25" s="53" t="s">
        <v>52</v>
      </c>
      <c r="E25" s="54">
        <v>1984</v>
      </c>
      <c r="F25" s="55">
        <v>12</v>
      </c>
      <c r="G25" s="56">
        <v>8</v>
      </c>
      <c r="H25" s="58"/>
      <c r="I25" s="59"/>
      <c r="J25" s="60"/>
      <c r="K25" s="55">
        <v>12</v>
      </c>
      <c r="L25" s="56">
        <v>8</v>
      </c>
      <c r="M25" s="57">
        <v>5</v>
      </c>
      <c r="N25" s="58"/>
      <c r="O25" s="59"/>
      <c r="P25" s="60"/>
      <c r="Q25" s="57">
        <f t="shared" si="0"/>
        <v>21</v>
      </c>
    </row>
    <row r="26" spans="1:17" ht="17.100000000000001" customHeight="1" x14ac:dyDescent="0.25">
      <c r="A26" s="10"/>
      <c r="B26" s="134">
        <v>17</v>
      </c>
      <c r="C26" s="135" t="s">
        <v>64</v>
      </c>
      <c r="D26" s="136" t="s">
        <v>65</v>
      </c>
      <c r="E26" s="137">
        <v>2000</v>
      </c>
      <c r="F26" s="138"/>
      <c r="G26" s="139"/>
      <c r="H26" s="140"/>
      <c r="I26" s="141"/>
      <c r="J26" s="142"/>
      <c r="K26" s="140"/>
      <c r="L26" s="141"/>
      <c r="M26" s="142"/>
      <c r="N26" s="143">
        <v>12</v>
      </c>
      <c r="O26" s="144">
        <v>8</v>
      </c>
      <c r="P26" s="142"/>
      <c r="Q26" s="145">
        <f t="shared" si="0"/>
        <v>8</v>
      </c>
    </row>
    <row r="27" spans="1:17" ht="15.95" customHeight="1" x14ac:dyDescent="0.25">
      <c r="A27" s="10"/>
      <c r="B27" s="146">
        <v>18</v>
      </c>
      <c r="C27" s="147" t="s">
        <v>122</v>
      </c>
      <c r="D27" s="148" t="s">
        <v>52</v>
      </c>
      <c r="E27" s="149">
        <v>1989</v>
      </c>
      <c r="F27" s="150">
        <v>14</v>
      </c>
      <c r="G27" s="151">
        <v>8</v>
      </c>
      <c r="H27" s="152"/>
      <c r="I27" s="153"/>
      <c r="J27" s="154"/>
      <c r="K27" s="155"/>
      <c r="L27" s="153"/>
      <c r="M27" s="154"/>
      <c r="N27" s="155"/>
      <c r="O27" s="153"/>
      <c r="P27" s="154"/>
      <c r="Q27" s="156">
        <f t="shared" si="0"/>
        <v>8</v>
      </c>
    </row>
    <row r="28" spans="1:17" ht="17.100000000000001" customHeight="1" x14ac:dyDescent="0.25">
      <c r="A28" s="6"/>
      <c r="B28" s="32"/>
      <c r="C28" s="37"/>
      <c r="D28" s="37"/>
      <c r="E28" s="9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7.100000000000001" customHeight="1" x14ac:dyDescent="0.25">
      <c r="A29" s="6"/>
      <c r="B29" s="10"/>
      <c r="C29" s="205" t="s">
        <v>67</v>
      </c>
      <c r="D29" s="206"/>
      <c r="E29" s="92" t="s">
        <v>68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.95" customHeight="1" x14ac:dyDescent="0.25">
      <c r="A30" s="6"/>
      <c r="B30" s="10"/>
      <c r="C30" s="207" t="s">
        <v>69</v>
      </c>
      <c r="D30" s="208"/>
      <c r="E30" s="93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4" customHeight="1" x14ac:dyDescent="0.25">
      <c r="A31" s="6"/>
      <c r="B31" s="10"/>
      <c r="C31" s="209" t="s">
        <v>70</v>
      </c>
      <c r="D31" s="210"/>
      <c r="E31" s="94">
        <v>1</v>
      </c>
      <c r="F31" s="3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.4" customHeight="1" x14ac:dyDescent="0.25">
      <c r="A32" s="6"/>
      <c r="B32" s="10"/>
      <c r="C32" s="209" t="s">
        <v>71</v>
      </c>
      <c r="D32" s="210"/>
      <c r="E32" s="94">
        <v>1</v>
      </c>
      <c r="F32" s="3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7.100000000000001" customHeight="1" x14ac:dyDescent="0.25">
      <c r="A33" s="6"/>
      <c r="B33" s="10"/>
      <c r="C33" s="34" t="s">
        <v>72</v>
      </c>
      <c r="D33" s="95"/>
      <c r="E33" s="96">
        <v>1</v>
      </c>
      <c r="F33" s="3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mergeCells count="21">
    <mergeCell ref="C29:D29"/>
    <mergeCell ref="C30:D30"/>
    <mergeCell ref="C31:D31"/>
    <mergeCell ref="C32:D32"/>
    <mergeCell ref="B7:B9"/>
    <mergeCell ref="C7:C9"/>
    <mergeCell ref="D7:D9"/>
    <mergeCell ref="E7:E9"/>
    <mergeCell ref="N7:O7"/>
    <mergeCell ref="Q7:Q9"/>
    <mergeCell ref="N8:O8"/>
    <mergeCell ref="C2:D2"/>
    <mergeCell ref="H7:I7"/>
    <mergeCell ref="H8:I8"/>
    <mergeCell ref="K7:L7"/>
    <mergeCell ref="K8:L8"/>
    <mergeCell ref="F7:G7"/>
    <mergeCell ref="F8:G8"/>
    <mergeCell ref="P7:P9"/>
    <mergeCell ref="M7:M9"/>
    <mergeCell ref="J7:J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1"/>
  <sheetViews>
    <sheetView showGridLines="0" topLeftCell="G1" workbookViewId="0">
      <selection activeCell="R1" sqref="R1:Y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625" style="5" customWidth="1"/>
    <col min="4" max="4" width="10.625" style="5" customWidth="1"/>
    <col min="5" max="9" width="13.375" style="5" customWidth="1"/>
    <col min="10" max="10" width="11.5" style="5" customWidth="1"/>
    <col min="11" max="12" width="13.375" style="5" customWidth="1"/>
    <col min="13" max="13" width="11.5" style="5" customWidth="1"/>
    <col min="14" max="14" width="13.625" style="5" customWidth="1"/>
    <col min="15" max="15" width="13.125" style="5" customWidth="1"/>
    <col min="16" max="16" width="11.5" style="5" customWidth="1"/>
    <col min="17" max="17" width="13.625" style="5" customWidth="1"/>
    <col min="18" max="18" width="10.625" style="5" customWidth="1"/>
    <col min="19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118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74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183" t="s">
        <v>31</v>
      </c>
    </row>
    <row r="8" spans="1:17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184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40" t="s">
        <v>36</v>
      </c>
      <c r="O9" s="42" t="s">
        <v>37</v>
      </c>
      <c r="P9" s="216"/>
      <c r="Q9" s="185"/>
    </row>
    <row r="10" spans="1:17" ht="15.95" customHeight="1" x14ac:dyDescent="0.25">
      <c r="A10" s="10"/>
      <c r="B10" s="43">
        <v>1</v>
      </c>
      <c r="C10" s="44" t="s">
        <v>75</v>
      </c>
      <c r="D10" s="45" t="s">
        <v>49</v>
      </c>
      <c r="E10" s="46">
        <v>1987</v>
      </c>
      <c r="F10" s="47">
        <v>1</v>
      </c>
      <c r="G10" s="48">
        <v>32</v>
      </c>
      <c r="H10" s="47">
        <v>2</v>
      </c>
      <c r="I10" s="48">
        <v>26</v>
      </c>
      <c r="J10" s="49">
        <v>5</v>
      </c>
      <c r="K10" s="47">
        <v>1</v>
      </c>
      <c r="L10" s="48">
        <v>32</v>
      </c>
      <c r="M10" s="49">
        <v>5</v>
      </c>
      <c r="N10" s="47">
        <v>1</v>
      </c>
      <c r="O10" s="48">
        <v>32</v>
      </c>
      <c r="P10" s="49">
        <v>5</v>
      </c>
      <c r="Q10" s="49">
        <f t="shared" ref="Q10:Q25" si="0">SUM(P10,O10,M10,L10,J10,I10,G10)</f>
        <v>137</v>
      </c>
    </row>
    <row r="11" spans="1:17" ht="15.4" customHeight="1" x14ac:dyDescent="0.25">
      <c r="A11" s="10"/>
      <c r="B11" s="51">
        <v>2</v>
      </c>
      <c r="C11" s="52" t="s">
        <v>79</v>
      </c>
      <c r="D11" s="53" t="s">
        <v>41</v>
      </c>
      <c r="E11" s="54">
        <v>1989</v>
      </c>
      <c r="F11" s="55">
        <v>3</v>
      </c>
      <c r="G11" s="56">
        <v>20</v>
      </c>
      <c r="H11" s="55">
        <v>1</v>
      </c>
      <c r="I11" s="56">
        <v>32</v>
      </c>
      <c r="J11" s="57">
        <v>5</v>
      </c>
      <c r="K11" s="55">
        <v>2</v>
      </c>
      <c r="L11" s="56">
        <v>26</v>
      </c>
      <c r="M11" s="57">
        <v>5</v>
      </c>
      <c r="N11" s="55">
        <v>5</v>
      </c>
      <c r="O11" s="56">
        <v>14</v>
      </c>
      <c r="P11" s="57">
        <v>5</v>
      </c>
      <c r="Q11" s="57">
        <f t="shared" si="0"/>
        <v>107</v>
      </c>
    </row>
    <row r="12" spans="1:17" ht="15.4" customHeight="1" x14ac:dyDescent="0.25">
      <c r="A12" s="10"/>
      <c r="B12" s="51">
        <v>3</v>
      </c>
      <c r="C12" s="52" t="s">
        <v>77</v>
      </c>
      <c r="D12" s="53" t="s">
        <v>52</v>
      </c>
      <c r="E12" s="54">
        <v>1993</v>
      </c>
      <c r="F12" s="55">
        <v>2</v>
      </c>
      <c r="G12" s="56">
        <v>26</v>
      </c>
      <c r="H12" s="55">
        <v>3</v>
      </c>
      <c r="I12" s="56">
        <v>20</v>
      </c>
      <c r="J12" s="57">
        <v>5</v>
      </c>
      <c r="K12" s="55">
        <v>3</v>
      </c>
      <c r="L12" s="56">
        <v>20</v>
      </c>
      <c r="M12" s="57">
        <v>5</v>
      </c>
      <c r="N12" s="55">
        <v>3</v>
      </c>
      <c r="O12" s="56">
        <v>20</v>
      </c>
      <c r="P12" s="57">
        <v>5</v>
      </c>
      <c r="Q12" s="57">
        <f t="shared" si="0"/>
        <v>101</v>
      </c>
    </row>
    <row r="13" spans="1:17" ht="15.4" customHeight="1" x14ac:dyDescent="0.25">
      <c r="A13" s="10"/>
      <c r="B13" s="51">
        <v>4</v>
      </c>
      <c r="C13" s="52" t="s">
        <v>80</v>
      </c>
      <c r="D13" s="53" t="s">
        <v>49</v>
      </c>
      <c r="E13" s="54">
        <v>1964</v>
      </c>
      <c r="F13" s="55">
        <v>3</v>
      </c>
      <c r="G13" s="56">
        <v>20</v>
      </c>
      <c r="H13" s="55">
        <v>6</v>
      </c>
      <c r="I13" s="56">
        <v>14</v>
      </c>
      <c r="J13" s="57">
        <v>5</v>
      </c>
      <c r="K13" s="55">
        <v>3</v>
      </c>
      <c r="L13" s="56">
        <v>20</v>
      </c>
      <c r="M13" s="57">
        <v>5</v>
      </c>
      <c r="N13" s="55">
        <v>8</v>
      </c>
      <c r="O13" s="56">
        <v>14</v>
      </c>
      <c r="P13" s="57">
        <v>5</v>
      </c>
      <c r="Q13" s="57">
        <f t="shared" si="0"/>
        <v>83</v>
      </c>
    </row>
    <row r="14" spans="1:17" ht="15.4" customHeight="1" x14ac:dyDescent="0.25">
      <c r="A14" s="10"/>
      <c r="B14" s="51">
        <v>5</v>
      </c>
      <c r="C14" s="52" t="s">
        <v>124</v>
      </c>
      <c r="D14" s="53" t="s">
        <v>102</v>
      </c>
      <c r="E14" s="54">
        <v>1971</v>
      </c>
      <c r="F14" s="55">
        <v>5</v>
      </c>
      <c r="G14" s="56">
        <v>14</v>
      </c>
      <c r="H14" s="55">
        <v>5</v>
      </c>
      <c r="I14" s="56">
        <v>14</v>
      </c>
      <c r="J14" s="57">
        <v>5</v>
      </c>
      <c r="K14" s="55">
        <v>5</v>
      </c>
      <c r="L14" s="56">
        <v>14</v>
      </c>
      <c r="M14" s="57">
        <v>5</v>
      </c>
      <c r="N14" s="55">
        <v>7</v>
      </c>
      <c r="O14" s="56">
        <v>14</v>
      </c>
      <c r="P14" s="57">
        <v>5</v>
      </c>
      <c r="Q14" s="57">
        <f t="shared" si="0"/>
        <v>71</v>
      </c>
    </row>
    <row r="15" spans="1:17" ht="15.4" customHeight="1" x14ac:dyDescent="0.25">
      <c r="A15" s="10"/>
      <c r="B15" s="51">
        <v>6</v>
      </c>
      <c r="C15" s="52" t="s">
        <v>85</v>
      </c>
      <c r="D15" s="53" t="s">
        <v>86</v>
      </c>
      <c r="E15" s="54">
        <v>1998</v>
      </c>
      <c r="F15" s="55">
        <v>7</v>
      </c>
      <c r="G15" s="56">
        <v>14</v>
      </c>
      <c r="H15" s="55">
        <v>10</v>
      </c>
      <c r="I15" s="56">
        <v>8</v>
      </c>
      <c r="J15" s="60"/>
      <c r="K15" s="55">
        <v>6</v>
      </c>
      <c r="L15" s="56">
        <v>14</v>
      </c>
      <c r="M15" s="60"/>
      <c r="N15" s="55">
        <v>2</v>
      </c>
      <c r="O15" s="56">
        <v>26</v>
      </c>
      <c r="P15" s="57">
        <v>5</v>
      </c>
      <c r="Q15" s="57">
        <f t="shared" si="0"/>
        <v>67</v>
      </c>
    </row>
    <row r="16" spans="1:17" ht="15.4" customHeight="1" x14ac:dyDescent="0.25">
      <c r="A16" s="10"/>
      <c r="B16" s="51">
        <v>7</v>
      </c>
      <c r="C16" s="52" t="s">
        <v>125</v>
      </c>
      <c r="D16" s="53" t="s">
        <v>52</v>
      </c>
      <c r="E16" s="54">
        <v>1992</v>
      </c>
      <c r="F16" s="55">
        <v>9</v>
      </c>
      <c r="G16" s="56">
        <v>8</v>
      </c>
      <c r="H16" s="55">
        <v>8</v>
      </c>
      <c r="I16" s="56">
        <v>14</v>
      </c>
      <c r="J16" s="57">
        <v>5</v>
      </c>
      <c r="K16" s="55">
        <v>9</v>
      </c>
      <c r="L16" s="56">
        <v>8</v>
      </c>
      <c r="M16" s="57">
        <v>5</v>
      </c>
      <c r="N16" s="55">
        <v>6</v>
      </c>
      <c r="O16" s="56">
        <v>14</v>
      </c>
      <c r="P16" s="57">
        <v>5</v>
      </c>
      <c r="Q16" s="57">
        <f t="shared" si="0"/>
        <v>59</v>
      </c>
    </row>
    <row r="17" spans="1:17" ht="15.4" customHeight="1" x14ac:dyDescent="0.25">
      <c r="A17" s="10"/>
      <c r="B17" s="51">
        <v>8</v>
      </c>
      <c r="C17" s="52" t="s">
        <v>89</v>
      </c>
      <c r="D17" s="53" t="s">
        <v>41</v>
      </c>
      <c r="E17" s="54">
        <v>1978</v>
      </c>
      <c r="F17" s="55">
        <v>8</v>
      </c>
      <c r="G17" s="56">
        <v>14</v>
      </c>
      <c r="H17" s="58"/>
      <c r="I17" s="59"/>
      <c r="J17" s="60"/>
      <c r="K17" s="55">
        <v>7</v>
      </c>
      <c r="L17" s="56">
        <v>14</v>
      </c>
      <c r="M17" s="57">
        <v>5</v>
      </c>
      <c r="N17" s="55">
        <v>3</v>
      </c>
      <c r="O17" s="56">
        <v>20</v>
      </c>
      <c r="P17" s="57">
        <v>5</v>
      </c>
      <c r="Q17" s="57">
        <f t="shared" si="0"/>
        <v>58</v>
      </c>
    </row>
    <row r="18" spans="1:17" ht="15.4" customHeight="1" x14ac:dyDescent="0.25">
      <c r="A18" s="10"/>
      <c r="B18" s="51">
        <v>9</v>
      </c>
      <c r="C18" s="52" t="s">
        <v>82</v>
      </c>
      <c r="D18" s="53" t="s">
        <v>52</v>
      </c>
      <c r="E18" s="54">
        <v>2003</v>
      </c>
      <c r="F18" s="55">
        <v>6</v>
      </c>
      <c r="G18" s="56">
        <v>14</v>
      </c>
      <c r="H18" s="55">
        <v>11</v>
      </c>
      <c r="I18" s="56">
        <v>8</v>
      </c>
      <c r="J18" s="57">
        <v>5</v>
      </c>
      <c r="K18" s="55">
        <v>10</v>
      </c>
      <c r="L18" s="56">
        <v>8</v>
      </c>
      <c r="M18" s="57">
        <v>5</v>
      </c>
      <c r="N18" s="55">
        <v>9</v>
      </c>
      <c r="O18" s="56">
        <v>8</v>
      </c>
      <c r="P18" s="57">
        <v>5</v>
      </c>
      <c r="Q18" s="57">
        <f t="shared" si="0"/>
        <v>53</v>
      </c>
    </row>
    <row r="19" spans="1:17" ht="15.4" customHeight="1" x14ac:dyDescent="0.25">
      <c r="A19" s="10"/>
      <c r="B19" s="51">
        <v>10</v>
      </c>
      <c r="C19" s="52" t="s">
        <v>90</v>
      </c>
      <c r="D19" s="53" t="s">
        <v>45</v>
      </c>
      <c r="E19" s="54">
        <v>1994</v>
      </c>
      <c r="F19" s="55">
        <v>12</v>
      </c>
      <c r="G19" s="56">
        <v>8</v>
      </c>
      <c r="H19" s="55">
        <v>9</v>
      </c>
      <c r="I19" s="56">
        <v>8</v>
      </c>
      <c r="J19" s="57">
        <v>5</v>
      </c>
      <c r="K19" s="55">
        <v>11</v>
      </c>
      <c r="L19" s="56">
        <v>8</v>
      </c>
      <c r="M19" s="57">
        <v>5</v>
      </c>
      <c r="N19" s="55">
        <v>15</v>
      </c>
      <c r="O19" s="56">
        <v>8</v>
      </c>
      <c r="P19" s="60"/>
      <c r="Q19" s="57">
        <f t="shared" si="0"/>
        <v>42</v>
      </c>
    </row>
    <row r="20" spans="1:17" ht="15.4" customHeight="1" x14ac:dyDescent="0.25">
      <c r="A20" s="10"/>
      <c r="B20" s="51">
        <v>11</v>
      </c>
      <c r="C20" s="52" t="s">
        <v>93</v>
      </c>
      <c r="D20" s="53" t="s">
        <v>94</v>
      </c>
      <c r="E20" s="54">
        <v>1987</v>
      </c>
      <c r="F20" s="55">
        <v>10</v>
      </c>
      <c r="G20" s="56">
        <v>8</v>
      </c>
      <c r="H20" s="58"/>
      <c r="I20" s="59"/>
      <c r="J20" s="60"/>
      <c r="K20" s="58"/>
      <c r="L20" s="59"/>
      <c r="M20" s="60"/>
      <c r="N20" s="55">
        <v>16</v>
      </c>
      <c r="O20" s="56">
        <v>8</v>
      </c>
      <c r="P20" s="57">
        <v>5</v>
      </c>
      <c r="Q20" s="57">
        <f t="shared" si="0"/>
        <v>21</v>
      </c>
    </row>
    <row r="21" spans="1:17" ht="15.4" customHeight="1" x14ac:dyDescent="0.25">
      <c r="A21" s="10"/>
      <c r="B21" s="51">
        <v>11</v>
      </c>
      <c r="C21" s="52" t="s">
        <v>92</v>
      </c>
      <c r="D21" s="53" t="s">
        <v>41</v>
      </c>
      <c r="E21" s="54">
        <v>2004</v>
      </c>
      <c r="F21" s="55">
        <v>11</v>
      </c>
      <c r="G21" s="56">
        <v>8</v>
      </c>
      <c r="H21" s="58"/>
      <c r="I21" s="59"/>
      <c r="J21" s="60"/>
      <c r="K21" s="58"/>
      <c r="L21" s="59"/>
      <c r="M21" s="60"/>
      <c r="N21" s="55">
        <v>13</v>
      </c>
      <c r="O21" s="56">
        <v>8</v>
      </c>
      <c r="P21" s="57">
        <v>5</v>
      </c>
      <c r="Q21" s="57">
        <f t="shared" si="0"/>
        <v>21</v>
      </c>
    </row>
    <row r="22" spans="1:17" ht="15.4" customHeight="1" x14ac:dyDescent="0.25">
      <c r="A22" s="10"/>
      <c r="B22" s="51">
        <v>13</v>
      </c>
      <c r="C22" s="52" t="s">
        <v>126</v>
      </c>
      <c r="D22" s="53" t="s">
        <v>102</v>
      </c>
      <c r="E22" s="54">
        <v>1995</v>
      </c>
      <c r="F22" s="55">
        <v>13</v>
      </c>
      <c r="G22" s="56">
        <v>8</v>
      </c>
      <c r="H22" s="58"/>
      <c r="I22" s="59"/>
      <c r="J22" s="60"/>
      <c r="K22" s="58"/>
      <c r="L22" s="59"/>
      <c r="M22" s="60"/>
      <c r="N22" s="55">
        <v>14</v>
      </c>
      <c r="O22" s="56">
        <v>8</v>
      </c>
      <c r="P22" s="60"/>
      <c r="Q22" s="57">
        <f t="shared" si="0"/>
        <v>16</v>
      </c>
    </row>
    <row r="23" spans="1:17" ht="15.4" customHeight="1" x14ac:dyDescent="0.25">
      <c r="A23" s="10"/>
      <c r="B23" s="51">
        <v>14</v>
      </c>
      <c r="C23" s="52" t="s">
        <v>95</v>
      </c>
      <c r="D23" s="53" t="s">
        <v>43</v>
      </c>
      <c r="E23" s="54">
        <v>1993</v>
      </c>
      <c r="F23" s="58"/>
      <c r="G23" s="59"/>
      <c r="H23" s="58"/>
      <c r="I23" s="59"/>
      <c r="J23" s="60"/>
      <c r="K23" s="58"/>
      <c r="L23" s="59"/>
      <c r="M23" s="60"/>
      <c r="N23" s="55">
        <v>11</v>
      </c>
      <c r="O23" s="56">
        <v>8</v>
      </c>
      <c r="P23" s="57">
        <v>5</v>
      </c>
      <c r="Q23" s="57">
        <f t="shared" si="0"/>
        <v>13</v>
      </c>
    </row>
    <row r="24" spans="1:17" ht="15.4" customHeight="1" x14ac:dyDescent="0.25">
      <c r="A24" s="10"/>
      <c r="B24" s="51">
        <v>15</v>
      </c>
      <c r="C24" s="52" t="s">
        <v>96</v>
      </c>
      <c r="D24" s="53" t="s">
        <v>65</v>
      </c>
      <c r="E24" s="54">
        <v>1991</v>
      </c>
      <c r="F24" s="58"/>
      <c r="G24" s="59"/>
      <c r="H24" s="58"/>
      <c r="I24" s="59"/>
      <c r="J24" s="60"/>
      <c r="K24" s="58"/>
      <c r="L24" s="59"/>
      <c r="M24" s="60"/>
      <c r="N24" s="55">
        <v>10</v>
      </c>
      <c r="O24" s="56">
        <v>8</v>
      </c>
      <c r="P24" s="60"/>
      <c r="Q24" s="57">
        <f t="shared" si="0"/>
        <v>8</v>
      </c>
    </row>
    <row r="25" spans="1:17" ht="17.100000000000001" customHeight="1" x14ac:dyDescent="0.25">
      <c r="A25" s="10"/>
      <c r="B25" s="81">
        <v>15</v>
      </c>
      <c r="C25" s="82" t="s">
        <v>127</v>
      </c>
      <c r="D25" s="83" t="s">
        <v>128</v>
      </c>
      <c r="E25" s="84">
        <v>2001</v>
      </c>
      <c r="F25" s="99"/>
      <c r="G25" s="100"/>
      <c r="H25" s="87"/>
      <c r="I25" s="88"/>
      <c r="J25" s="89"/>
      <c r="K25" s="99"/>
      <c r="L25" s="88"/>
      <c r="M25" s="89"/>
      <c r="N25" s="85">
        <v>12</v>
      </c>
      <c r="O25" s="86">
        <v>8</v>
      </c>
      <c r="P25" s="89"/>
      <c r="Q25" s="90">
        <f t="shared" si="0"/>
        <v>8</v>
      </c>
    </row>
    <row r="26" spans="1:17" ht="17.100000000000001" customHeight="1" x14ac:dyDescent="0.25">
      <c r="A26" s="6"/>
      <c r="B26" s="32"/>
      <c r="C26" s="37"/>
      <c r="D26" s="37"/>
      <c r="E26" s="9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7.100000000000001" customHeight="1" x14ac:dyDescent="0.25">
      <c r="A27" s="6"/>
      <c r="B27" s="10"/>
      <c r="C27" s="205" t="s">
        <v>67</v>
      </c>
      <c r="D27" s="206"/>
      <c r="E27" s="92" t="s">
        <v>68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95" customHeight="1" x14ac:dyDescent="0.25">
      <c r="A28" s="6"/>
      <c r="B28" s="10"/>
      <c r="C28" s="207" t="s">
        <v>69</v>
      </c>
      <c r="D28" s="208"/>
      <c r="E28" s="93">
        <v>1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4" customHeight="1" x14ac:dyDescent="0.25">
      <c r="A29" s="6"/>
      <c r="B29" s="10"/>
      <c r="C29" s="209" t="s">
        <v>70</v>
      </c>
      <c r="D29" s="210"/>
      <c r="E29" s="94">
        <v>1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.4" customHeight="1" x14ac:dyDescent="0.25">
      <c r="A30" s="6"/>
      <c r="B30" s="10"/>
      <c r="C30" s="209" t="s">
        <v>71</v>
      </c>
      <c r="D30" s="210"/>
      <c r="E30" s="94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7.100000000000001" customHeight="1" x14ac:dyDescent="0.25">
      <c r="A31" s="6"/>
      <c r="B31" s="10"/>
      <c r="C31" s="34" t="s">
        <v>72</v>
      </c>
      <c r="D31" s="95"/>
      <c r="E31" s="96">
        <v>1</v>
      </c>
      <c r="F31" s="3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mergeCells count="21">
    <mergeCell ref="C27:D27"/>
    <mergeCell ref="C28:D28"/>
    <mergeCell ref="C29:D29"/>
    <mergeCell ref="C30:D30"/>
    <mergeCell ref="B7:B9"/>
    <mergeCell ref="C7:C9"/>
    <mergeCell ref="D7:D9"/>
    <mergeCell ref="E7:E9"/>
    <mergeCell ref="N7:O7"/>
    <mergeCell ref="Q7:Q9"/>
    <mergeCell ref="N8:O8"/>
    <mergeCell ref="C2:D2"/>
    <mergeCell ref="H7:I7"/>
    <mergeCell ref="H8:I8"/>
    <mergeCell ref="K7:L7"/>
    <mergeCell ref="K8:L8"/>
    <mergeCell ref="F7:G7"/>
    <mergeCell ref="F8:G8"/>
    <mergeCell ref="P7:P9"/>
    <mergeCell ref="M7:M9"/>
    <mergeCell ref="J7:J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showGridLines="0" topLeftCell="F1" workbookViewId="0">
      <selection activeCell="Q1" sqref="Q1:X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125" style="5" customWidth="1"/>
    <col min="4" max="4" width="10.625" style="5" customWidth="1"/>
    <col min="5" max="11" width="13.375" style="5" customWidth="1"/>
    <col min="12" max="12" width="11.5" style="5" customWidth="1"/>
    <col min="13" max="13" width="14.625" style="5" customWidth="1"/>
    <col min="14" max="14" width="10.625" style="5" customWidth="1"/>
    <col min="15" max="15" width="11.5" style="5" customWidth="1"/>
    <col min="16" max="16" width="13.625" style="5" customWidth="1"/>
    <col min="17" max="17" width="10.625" style="5" customWidth="1"/>
    <col min="18" max="16384" width="10.625" style="5"/>
  </cols>
  <sheetData>
    <row r="1" spans="1:16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105"/>
      <c r="O1" s="105"/>
      <c r="P1" s="6"/>
    </row>
    <row r="2" spans="1:16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06"/>
      <c r="O2" s="107"/>
      <c r="P2" s="18"/>
    </row>
    <row r="3" spans="1:16" ht="17.100000000000001" customHeight="1" x14ac:dyDescent="0.25">
      <c r="A3" s="6"/>
      <c r="B3" s="10"/>
      <c r="C3" s="20" t="s">
        <v>13</v>
      </c>
      <c r="D3" s="21" t="s">
        <v>118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108"/>
      <c r="O3" s="109"/>
      <c r="P3" s="28"/>
    </row>
    <row r="4" spans="1:16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110"/>
      <c r="O4" s="110"/>
      <c r="P4" s="6"/>
    </row>
    <row r="5" spans="1:16" ht="17.100000000000001" customHeight="1" x14ac:dyDescent="0.25">
      <c r="A5" s="6"/>
      <c r="B5" s="10"/>
      <c r="C5" s="34" t="s">
        <v>19</v>
      </c>
      <c r="D5" s="35" t="s">
        <v>98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01" t="s">
        <v>29</v>
      </c>
      <c r="K7" s="187"/>
      <c r="L7" s="201" t="s">
        <v>28</v>
      </c>
      <c r="M7" s="186" t="s">
        <v>30</v>
      </c>
      <c r="N7" s="187"/>
      <c r="O7" s="201" t="s">
        <v>28</v>
      </c>
      <c r="P7" s="183" t="s">
        <v>31</v>
      </c>
    </row>
    <row r="8" spans="1:16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02" t="s">
        <v>34</v>
      </c>
      <c r="K8" s="189"/>
      <c r="L8" s="217"/>
      <c r="M8" s="188" t="s">
        <v>35</v>
      </c>
      <c r="N8" s="189"/>
      <c r="O8" s="217"/>
      <c r="P8" s="184"/>
    </row>
    <row r="9" spans="1:16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1" t="s">
        <v>37</v>
      </c>
      <c r="J9" s="40" t="s">
        <v>36</v>
      </c>
      <c r="K9" s="42" t="s">
        <v>37</v>
      </c>
      <c r="L9" s="216"/>
      <c r="M9" s="40" t="s">
        <v>36</v>
      </c>
      <c r="N9" s="42" t="s">
        <v>37</v>
      </c>
      <c r="O9" s="216"/>
      <c r="P9" s="185"/>
    </row>
    <row r="10" spans="1:16" ht="15.95" customHeight="1" x14ac:dyDescent="0.25">
      <c r="A10" s="10"/>
      <c r="B10" s="43">
        <v>1</v>
      </c>
      <c r="C10" s="44" t="s">
        <v>101</v>
      </c>
      <c r="D10" s="45" t="s">
        <v>102</v>
      </c>
      <c r="E10" s="46">
        <v>1992</v>
      </c>
      <c r="F10" s="47">
        <v>1</v>
      </c>
      <c r="G10" s="48">
        <v>32</v>
      </c>
      <c r="H10" s="47">
        <v>1</v>
      </c>
      <c r="I10" s="48">
        <v>32</v>
      </c>
      <c r="J10" s="47">
        <v>8</v>
      </c>
      <c r="K10" s="48">
        <v>8</v>
      </c>
      <c r="L10" s="49">
        <v>5</v>
      </c>
      <c r="M10" s="47">
        <v>1</v>
      </c>
      <c r="N10" s="48">
        <v>32</v>
      </c>
      <c r="O10" s="157"/>
      <c r="P10" s="49">
        <f t="shared" ref="P10:P24" si="0">SUM(O10,N10,L10,K10,I10,G10)</f>
        <v>109</v>
      </c>
    </row>
    <row r="11" spans="1:16" ht="15.4" customHeight="1" x14ac:dyDescent="0.25">
      <c r="A11" s="10"/>
      <c r="B11" s="51">
        <v>2</v>
      </c>
      <c r="C11" s="52" t="s">
        <v>105</v>
      </c>
      <c r="D11" s="53" t="s">
        <v>86</v>
      </c>
      <c r="E11" s="54">
        <v>1991</v>
      </c>
      <c r="F11" s="55">
        <v>2</v>
      </c>
      <c r="G11" s="56">
        <v>26</v>
      </c>
      <c r="H11" s="55">
        <v>2</v>
      </c>
      <c r="I11" s="56">
        <v>26</v>
      </c>
      <c r="J11" s="58"/>
      <c r="K11" s="59"/>
      <c r="L11" s="60"/>
      <c r="M11" s="58"/>
      <c r="N11" s="59"/>
      <c r="O11" s="118"/>
      <c r="P11" s="57">
        <f t="shared" si="0"/>
        <v>52</v>
      </c>
    </row>
    <row r="12" spans="1:16" ht="15.4" customHeight="1" x14ac:dyDescent="0.25">
      <c r="A12" s="10"/>
      <c r="B12" s="51">
        <v>3</v>
      </c>
      <c r="C12" s="52" t="s">
        <v>99</v>
      </c>
      <c r="D12" s="53" t="s">
        <v>100</v>
      </c>
      <c r="E12" s="54">
        <v>1982</v>
      </c>
      <c r="F12" s="55">
        <v>5</v>
      </c>
      <c r="G12" s="56">
        <v>14</v>
      </c>
      <c r="H12" s="55">
        <v>5</v>
      </c>
      <c r="I12" s="56">
        <v>14</v>
      </c>
      <c r="J12" s="58"/>
      <c r="K12" s="59"/>
      <c r="L12" s="60"/>
      <c r="M12" s="55">
        <v>3</v>
      </c>
      <c r="N12" s="56">
        <v>20</v>
      </c>
      <c r="O12" s="118"/>
      <c r="P12" s="57">
        <f t="shared" si="0"/>
        <v>48</v>
      </c>
    </row>
    <row r="13" spans="1:16" ht="15.4" customHeight="1" x14ac:dyDescent="0.25">
      <c r="A13" s="10"/>
      <c r="B13" s="51">
        <v>4</v>
      </c>
      <c r="C13" s="52" t="s">
        <v>103</v>
      </c>
      <c r="D13" s="53" t="s">
        <v>41</v>
      </c>
      <c r="E13" s="54">
        <v>1973</v>
      </c>
      <c r="F13" s="58"/>
      <c r="G13" s="59"/>
      <c r="H13" s="55">
        <v>3</v>
      </c>
      <c r="I13" s="56">
        <v>20</v>
      </c>
      <c r="J13" s="39"/>
      <c r="K13" s="10"/>
      <c r="L13" s="118"/>
      <c r="M13" s="55">
        <v>2</v>
      </c>
      <c r="N13" s="56">
        <v>26</v>
      </c>
      <c r="O13" s="118"/>
      <c r="P13" s="57">
        <f t="shared" si="0"/>
        <v>46</v>
      </c>
    </row>
    <row r="14" spans="1:16" ht="15.4" customHeight="1" x14ac:dyDescent="0.25">
      <c r="A14" s="10"/>
      <c r="B14" s="51">
        <v>5</v>
      </c>
      <c r="C14" s="52" t="s">
        <v>106</v>
      </c>
      <c r="D14" s="53" t="s">
        <v>86</v>
      </c>
      <c r="E14" s="54">
        <v>1994</v>
      </c>
      <c r="F14" s="55">
        <v>3</v>
      </c>
      <c r="G14" s="56">
        <v>20</v>
      </c>
      <c r="H14" s="55">
        <v>3</v>
      </c>
      <c r="I14" s="56">
        <v>20</v>
      </c>
      <c r="J14" s="58"/>
      <c r="K14" s="59"/>
      <c r="L14" s="60"/>
      <c r="M14" s="58"/>
      <c r="N14" s="59"/>
      <c r="O14" s="118"/>
      <c r="P14" s="57">
        <f t="shared" si="0"/>
        <v>40</v>
      </c>
    </row>
    <row r="15" spans="1:16" ht="15.4" customHeight="1" x14ac:dyDescent="0.25">
      <c r="A15" s="10"/>
      <c r="B15" s="51">
        <v>6</v>
      </c>
      <c r="C15" s="52" t="s">
        <v>104</v>
      </c>
      <c r="D15" s="53" t="s">
        <v>52</v>
      </c>
      <c r="E15" s="54">
        <v>1988</v>
      </c>
      <c r="F15" s="55">
        <v>12</v>
      </c>
      <c r="G15" s="56">
        <v>8</v>
      </c>
      <c r="H15" s="55">
        <v>6</v>
      </c>
      <c r="I15" s="56">
        <v>14</v>
      </c>
      <c r="J15" s="39"/>
      <c r="K15" s="10"/>
      <c r="L15" s="118"/>
      <c r="M15" s="55">
        <v>6</v>
      </c>
      <c r="N15" s="56">
        <v>14</v>
      </c>
      <c r="O15" s="118"/>
      <c r="P15" s="57">
        <f t="shared" si="0"/>
        <v>36</v>
      </c>
    </row>
    <row r="16" spans="1:16" ht="15.4" customHeight="1" x14ac:dyDescent="0.25">
      <c r="A16" s="10"/>
      <c r="B16" s="51">
        <v>7</v>
      </c>
      <c r="C16" s="52" t="s">
        <v>108</v>
      </c>
      <c r="D16" s="53" t="s">
        <v>39</v>
      </c>
      <c r="E16" s="54">
        <v>1995</v>
      </c>
      <c r="F16" s="55">
        <v>11</v>
      </c>
      <c r="G16" s="56">
        <v>8</v>
      </c>
      <c r="H16" s="55">
        <v>7</v>
      </c>
      <c r="I16" s="56">
        <v>14</v>
      </c>
      <c r="J16" s="55">
        <v>12</v>
      </c>
      <c r="K16" s="56">
        <v>8</v>
      </c>
      <c r="L16" s="57">
        <v>5</v>
      </c>
      <c r="M16" s="58"/>
      <c r="N16" s="59"/>
      <c r="O16" s="118"/>
      <c r="P16" s="57">
        <f t="shared" si="0"/>
        <v>35</v>
      </c>
    </row>
    <row r="17" spans="1:16" ht="15.4" customHeight="1" x14ac:dyDescent="0.25">
      <c r="A17" s="10"/>
      <c r="B17" s="51">
        <v>8</v>
      </c>
      <c r="C17" s="52" t="s">
        <v>107</v>
      </c>
      <c r="D17" s="53" t="s">
        <v>94</v>
      </c>
      <c r="E17" s="54">
        <v>2000</v>
      </c>
      <c r="F17" s="55">
        <v>6</v>
      </c>
      <c r="G17" s="56">
        <v>14</v>
      </c>
      <c r="H17" s="58"/>
      <c r="I17" s="59"/>
      <c r="J17" s="39"/>
      <c r="K17" s="10"/>
      <c r="L17" s="118"/>
      <c r="M17" s="55">
        <v>3</v>
      </c>
      <c r="N17" s="56">
        <v>20</v>
      </c>
      <c r="O17" s="118"/>
      <c r="P17" s="57">
        <f t="shared" si="0"/>
        <v>34</v>
      </c>
    </row>
    <row r="18" spans="1:16" ht="15.4" customHeight="1" x14ac:dyDescent="0.25">
      <c r="A18" s="10"/>
      <c r="B18" s="51">
        <v>9</v>
      </c>
      <c r="C18" s="52" t="s">
        <v>109</v>
      </c>
      <c r="D18" s="53" t="s">
        <v>41</v>
      </c>
      <c r="E18" s="54">
        <v>1988</v>
      </c>
      <c r="F18" s="55">
        <v>7</v>
      </c>
      <c r="G18" s="56">
        <v>14</v>
      </c>
      <c r="H18" s="58"/>
      <c r="I18" s="59"/>
      <c r="J18" s="39"/>
      <c r="K18" s="10"/>
      <c r="L18" s="118"/>
      <c r="M18" s="55">
        <v>5</v>
      </c>
      <c r="N18" s="56">
        <v>14</v>
      </c>
      <c r="O18" s="118"/>
      <c r="P18" s="57">
        <f t="shared" si="0"/>
        <v>28</v>
      </c>
    </row>
    <row r="19" spans="1:16" ht="15.4" customHeight="1" x14ac:dyDescent="0.25">
      <c r="A19" s="10"/>
      <c r="B19" s="51">
        <v>10</v>
      </c>
      <c r="C19" s="52" t="s">
        <v>111</v>
      </c>
      <c r="D19" s="53" t="s">
        <v>41</v>
      </c>
      <c r="E19" s="54">
        <v>1990</v>
      </c>
      <c r="F19" s="55">
        <v>9</v>
      </c>
      <c r="G19" s="56">
        <v>8</v>
      </c>
      <c r="H19" s="58"/>
      <c r="I19" s="59"/>
      <c r="J19" s="39"/>
      <c r="K19" s="10"/>
      <c r="L19" s="118"/>
      <c r="M19" s="55">
        <v>7</v>
      </c>
      <c r="N19" s="56">
        <v>14</v>
      </c>
      <c r="O19" s="118"/>
      <c r="P19" s="57">
        <f t="shared" si="0"/>
        <v>22</v>
      </c>
    </row>
    <row r="20" spans="1:16" ht="15.4" customHeight="1" x14ac:dyDescent="0.25">
      <c r="A20" s="10"/>
      <c r="B20" s="51">
        <v>11</v>
      </c>
      <c r="C20" s="52" t="s">
        <v>112</v>
      </c>
      <c r="D20" s="53" t="s">
        <v>52</v>
      </c>
      <c r="E20" s="54">
        <v>1969</v>
      </c>
      <c r="F20" s="55">
        <v>3</v>
      </c>
      <c r="G20" s="56">
        <v>20</v>
      </c>
      <c r="H20" s="58"/>
      <c r="I20" s="59"/>
      <c r="J20" s="39"/>
      <c r="K20" s="10"/>
      <c r="L20" s="118"/>
      <c r="M20" s="58"/>
      <c r="N20" s="59"/>
      <c r="O20" s="118"/>
      <c r="P20" s="57">
        <f t="shared" si="0"/>
        <v>20</v>
      </c>
    </row>
    <row r="21" spans="1:16" ht="15.4" customHeight="1" x14ac:dyDescent="0.25">
      <c r="A21" s="10"/>
      <c r="B21" s="51">
        <v>12</v>
      </c>
      <c r="C21" s="52" t="s">
        <v>130</v>
      </c>
      <c r="D21" s="53" t="s">
        <v>45</v>
      </c>
      <c r="E21" s="54">
        <v>2000</v>
      </c>
      <c r="F21" s="55">
        <v>13</v>
      </c>
      <c r="G21" s="56">
        <v>8</v>
      </c>
      <c r="H21" s="58"/>
      <c r="I21" s="59"/>
      <c r="J21" s="39"/>
      <c r="K21" s="10"/>
      <c r="L21" s="118"/>
      <c r="M21" s="55">
        <v>9</v>
      </c>
      <c r="N21" s="56">
        <v>8</v>
      </c>
      <c r="O21" s="118"/>
      <c r="P21" s="57">
        <f t="shared" si="0"/>
        <v>16</v>
      </c>
    </row>
    <row r="22" spans="1:16" ht="15.4" customHeight="1" x14ac:dyDescent="0.25">
      <c r="A22" s="10"/>
      <c r="B22" s="51">
        <v>13</v>
      </c>
      <c r="C22" s="62" t="s">
        <v>114</v>
      </c>
      <c r="D22" s="63" t="s">
        <v>115</v>
      </c>
      <c r="E22" s="119">
        <v>1988</v>
      </c>
      <c r="F22" s="120"/>
      <c r="G22" s="67"/>
      <c r="H22" s="65"/>
      <c r="I22" s="67"/>
      <c r="J22" s="65"/>
      <c r="K22" s="67"/>
      <c r="L22" s="68"/>
      <c r="M22" s="69">
        <v>8</v>
      </c>
      <c r="N22" s="70">
        <v>14</v>
      </c>
      <c r="O22" s="68"/>
      <c r="P22" s="71">
        <f t="shared" si="0"/>
        <v>14</v>
      </c>
    </row>
    <row r="23" spans="1:16" ht="15.4" customHeight="1" x14ac:dyDescent="0.25">
      <c r="A23" s="10"/>
      <c r="B23" s="51">
        <v>13</v>
      </c>
      <c r="C23" s="72" t="s">
        <v>113</v>
      </c>
      <c r="D23" s="73" t="s">
        <v>39</v>
      </c>
      <c r="E23" s="74">
        <v>1990</v>
      </c>
      <c r="F23" s="78">
        <v>8</v>
      </c>
      <c r="G23" s="79">
        <v>14</v>
      </c>
      <c r="H23" s="75"/>
      <c r="I23" s="76"/>
      <c r="J23" s="158"/>
      <c r="K23" s="159"/>
      <c r="L23" s="160"/>
      <c r="M23" s="75"/>
      <c r="N23" s="76"/>
      <c r="O23" s="160"/>
      <c r="P23" s="80">
        <f t="shared" si="0"/>
        <v>14</v>
      </c>
    </row>
    <row r="24" spans="1:16" ht="17.100000000000001" customHeight="1" x14ac:dyDescent="0.25">
      <c r="A24" s="10"/>
      <c r="B24" s="81">
        <v>15</v>
      </c>
      <c r="C24" s="82" t="s">
        <v>116</v>
      </c>
      <c r="D24" s="83" t="s">
        <v>52</v>
      </c>
      <c r="E24" s="84">
        <v>1988</v>
      </c>
      <c r="F24" s="85">
        <v>10</v>
      </c>
      <c r="G24" s="86">
        <v>8</v>
      </c>
      <c r="H24" s="87"/>
      <c r="I24" s="88"/>
      <c r="J24" s="99"/>
      <c r="K24" s="100"/>
      <c r="L24" s="161"/>
      <c r="M24" s="87"/>
      <c r="N24" s="88"/>
      <c r="O24" s="161"/>
      <c r="P24" s="90">
        <f t="shared" si="0"/>
        <v>8</v>
      </c>
    </row>
    <row r="25" spans="1:16" ht="17.100000000000001" customHeight="1" x14ac:dyDescent="0.25">
      <c r="A25" s="6"/>
      <c r="B25" s="102"/>
      <c r="C25" s="37"/>
      <c r="D25" s="37"/>
      <c r="E25" s="91"/>
      <c r="F25" s="102"/>
      <c r="G25" s="32"/>
      <c r="H25" s="32"/>
      <c r="I25" s="32"/>
      <c r="J25" s="32"/>
      <c r="K25" s="32"/>
      <c r="L25" s="32"/>
      <c r="M25" s="101"/>
      <c r="N25" s="32"/>
      <c r="O25" s="32"/>
      <c r="P25" s="32"/>
    </row>
    <row r="26" spans="1:16" ht="17.100000000000001" customHeight="1" x14ac:dyDescent="0.25">
      <c r="A26" s="6"/>
      <c r="B26" s="162"/>
      <c r="C26" s="205" t="s">
        <v>67</v>
      </c>
      <c r="D26" s="206"/>
      <c r="E26" s="92" t="s">
        <v>68</v>
      </c>
      <c r="F26" s="39"/>
      <c r="G26" s="6"/>
      <c r="H26" s="6"/>
      <c r="I26" s="6"/>
      <c r="J26" s="6"/>
      <c r="K26" s="6"/>
      <c r="L26" s="6"/>
      <c r="M26" s="19"/>
      <c r="N26" s="6"/>
      <c r="O26" s="6"/>
      <c r="P26" s="6"/>
    </row>
    <row r="27" spans="1:16" ht="15.95" customHeight="1" x14ac:dyDescent="0.25">
      <c r="A27" s="6"/>
      <c r="B27" s="10"/>
      <c r="C27" s="207" t="s">
        <v>69</v>
      </c>
      <c r="D27" s="208"/>
      <c r="E27" s="93">
        <v>1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4" customHeight="1" x14ac:dyDescent="0.25">
      <c r="A28" s="6"/>
      <c r="B28" s="10"/>
      <c r="C28" s="209" t="s">
        <v>70</v>
      </c>
      <c r="D28" s="210"/>
      <c r="E28" s="94">
        <v>1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4" customHeight="1" x14ac:dyDescent="0.25">
      <c r="A29" s="6"/>
      <c r="B29" s="10"/>
      <c r="C29" s="209" t="s">
        <v>71</v>
      </c>
      <c r="D29" s="210"/>
      <c r="E29" s="94">
        <v>1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7.100000000000001" customHeight="1" x14ac:dyDescent="0.25">
      <c r="A30" s="6"/>
      <c r="B30" s="10"/>
      <c r="C30" s="34" t="s">
        <v>72</v>
      </c>
      <c r="D30" s="95"/>
      <c r="E30" s="96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20">
    <mergeCell ref="C26:D26"/>
    <mergeCell ref="C27:D27"/>
    <mergeCell ref="C28:D28"/>
    <mergeCell ref="C29:D29"/>
    <mergeCell ref="B7:B9"/>
    <mergeCell ref="C7:C9"/>
    <mergeCell ref="D7:D9"/>
    <mergeCell ref="E7:E9"/>
    <mergeCell ref="M7:N7"/>
    <mergeCell ref="P7:P9"/>
    <mergeCell ref="M8:N8"/>
    <mergeCell ref="C2:D2"/>
    <mergeCell ref="H7:I7"/>
    <mergeCell ref="H8:I8"/>
    <mergeCell ref="J7:K7"/>
    <mergeCell ref="J8:K8"/>
    <mergeCell ref="F7:G7"/>
    <mergeCell ref="F8:G8"/>
    <mergeCell ref="O7:O9"/>
    <mergeCell ref="L7:L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1"/>
  <sheetViews>
    <sheetView showGridLines="0" topLeftCell="G1" workbookViewId="0">
      <selection activeCell="R1" sqref="R1:Y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125" style="5" customWidth="1"/>
    <col min="4" max="4" width="10.625" style="5" customWidth="1"/>
    <col min="5" max="9" width="13.375" style="5" customWidth="1"/>
    <col min="10" max="10" width="11.5" style="5" customWidth="1"/>
    <col min="11" max="12" width="13.375" style="5" customWidth="1"/>
    <col min="13" max="13" width="11.5" style="5" customWidth="1"/>
    <col min="14" max="14" width="13.625" style="5" customWidth="1"/>
    <col min="15" max="15" width="13.125" style="5" customWidth="1"/>
    <col min="16" max="16" width="11.5" style="5" customWidth="1"/>
    <col min="17" max="17" width="13.625" style="5" customWidth="1"/>
    <col min="18" max="18" width="10.625" style="5" customWidth="1"/>
    <col min="19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63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132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20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218" t="s">
        <v>31</v>
      </c>
    </row>
    <row r="8" spans="1:17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219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40" t="s">
        <v>36</v>
      </c>
      <c r="O9" s="42" t="s">
        <v>37</v>
      </c>
      <c r="P9" s="216"/>
      <c r="Q9" s="220"/>
    </row>
    <row r="10" spans="1:17" ht="15.95" customHeight="1" x14ac:dyDescent="0.25">
      <c r="A10" s="10"/>
      <c r="B10" s="43">
        <v>1</v>
      </c>
      <c r="C10" s="44" t="s">
        <v>38</v>
      </c>
      <c r="D10" s="45" t="s">
        <v>39</v>
      </c>
      <c r="E10" s="46">
        <v>1987</v>
      </c>
      <c r="F10" s="47">
        <v>3</v>
      </c>
      <c r="G10" s="48">
        <v>20</v>
      </c>
      <c r="H10" s="47">
        <v>1</v>
      </c>
      <c r="I10" s="48">
        <v>32</v>
      </c>
      <c r="J10" s="49">
        <v>5</v>
      </c>
      <c r="K10" s="47">
        <v>1</v>
      </c>
      <c r="L10" s="48">
        <v>32</v>
      </c>
      <c r="M10" s="49">
        <v>5</v>
      </c>
      <c r="N10" s="47">
        <v>1</v>
      </c>
      <c r="O10" s="48">
        <v>32</v>
      </c>
      <c r="P10" s="50"/>
      <c r="Q10" s="49">
        <f t="shared" ref="Q10:Q25" si="0">SUM(P10,O10,M10,L10,J10,I10,G10)</f>
        <v>126</v>
      </c>
    </row>
    <row r="11" spans="1:17" ht="15.4" customHeight="1" x14ac:dyDescent="0.25">
      <c r="A11" s="10"/>
      <c r="B11" s="51">
        <v>2</v>
      </c>
      <c r="C11" s="52" t="s">
        <v>46</v>
      </c>
      <c r="D11" s="53" t="s">
        <v>41</v>
      </c>
      <c r="E11" s="54">
        <v>1986</v>
      </c>
      <c r="F11" s="55">
        <v>2</v>
      </c>
      <c r="G11" s="56">
        <v>26</v>
      </c>
      <c r="H11" s="55">
        <v>5</v>
      </c>
      <c r="I11" s="56">
        <v>14</v>
      </c>
      <c r="J11" s="57">
        <v>5</v>
      </c>
      <c r="K11" s="55">
        <v>2</v>
      </c>
      <c r="L11" s="56">
        <v>26</v>
      </c>
      <c r="M11" s="57">
        <v>5</v>
      </c>
      <c r="N11" s="55">
        <v>3</v>
      </c>
      <c r="O11" s="56">
        <v>20</v>
      </c>
      <c r="P11" s="57">
        <v>5</v>
      </c>
      <c r="Q11" s="57">
        <f t="shared" si="0"/>
        <v>101</v>
      </c>
    </row>
    <row r="12" spans="1:17" ht="15.4" customHeight="1" x14ac:dyDescent="0.25">
      <c r="A12" s="10"/>
      <c r="B12" s="51">
        <v>2</v>
      </c>
      <c r="C12" s="52" t="s">
        <v>63</v>
      </c>
      <c r="D12" s="53" t="s">
        <v>41</v>
      </c>
      <c r="E12" s="54">
        <v>1994</v>
      </c>
      <c r="F12" s="55">
        <v>3</v>
      </c>
      <c r="G12" s="56">
        <v>20</v>
      </c>
      <c r="H12" s="55">
        <v>2</v>
      </c>
      <c r="I12" s="56">
        <v>26</v>
      </c>
      <c r="J12" s="57">
        <v>5</v>
      </c>
      <c r="K12" s="55">
        <v>3</v>
      </c>
      <c r="L12" s="56">
        <v>20</v>
      </c>
      <c r="M12" s="57">
        <v>5</v>
      </c>
      <c r="N12" s="55">
        <v>3</v>
      </c>
      <c r="O12" s="56">
        <v>20</v>
      </c>
      <c r="P12" s="57">
        <v>5</v>
      </c>
      <c r="Q12" s="57">
        <f t="shared" si="0"/>
        <v>101</v>
      </c>
    </row>
    <row r="13" spans="1:17" ht="15.4" customHeight="1" x14ac:dyDescent="0.25">
      <c r="A13" s="10"/>
      <c r="B13" s="51">
        <v>4</v>
      </c>
      <c r="C13" s="52" t="s">
        <v>40</v>
      </c>
      <c r="D13" s="53" t="s">
        <v>41</v>
      </c>
      <c r="E13" s="54">
        <v>1996</v>
      </c>
      <c r="F13" s="55">
        <v>1</v>
      </c>
      <c r="G13" s="56">
        <v>32</v>
      </c>
      <c r="H13" s="55">
        <v>3</v>
      </c>
      <c r="I13" s="56">
        <v>20</v>
      </c>
      <c r="J13" s="57">
        <v>5</v>
      </c>
      <c r="K13" s="58"/>
      <c r="L13" s="59"/>
      <c r="M13" s="57">
        <v>5</v>
      </c>
      <c r="N13" s="55">
        <v>2</v>
      </c>
      <c r="O13" s="56">
        <v>26</v>
      </c>
      <c r="P13" s="57">
        <v>5</v>
      </c>
      <c r="Q13" s="57">
        <f t="shared" si="0"/>
        <v>93</v>
      </c>
    </row>
    <row r="14" spans="1:17" ht="15.4" customHeight="1" x14ac:dyDescent="0.25">
      <c r="A14" s="10"/>
      <c r="B14" s="51">
        <v>5</v>
      </c>
      <c r="C14" s="52" t="s">
        <v>42</v>
      </c>
      <c r="D14" s="53" t="s">
        <v>43</v>
      </c>
      <c r="E14" s="54">
        <v>1983</v>
      </c>
      <c r="F14" s="55">
        <v>9</v>
      </c>
      <c r="G14" s="56">
        <v>8</v>
      </c>
      <c r="H14" s="55">
        <v>6</v>
      </c>
      <c r="I14" s="56">
        <v>14</v>
      </c>
      <c r="J14" s="60"/>
      <c r="K14" s="55">
        <v>8</v>
      </c>
      <c r="L14" s="56">
        <v>14</v>
      </c>
      <c r="M14" s="57">
        <v>5</v>
      </c>
      <c r="N14" s="55">
        <v>5</v>
      </c>
      <c r="O14" s="56">
        <v>14</v>
      </c>
      <c r="P14" s="57">
        <v>5</v>
      </c>
      <c r="Q14" s="57">
        <f t="shared" si="0"/>
        <v>60</v>
      </c>
    </row>
    <row r="15" spans="1:17" ht="15.4" customHeight="1" x14ac:dyDescent="0.25">
      <c r="A15" s="10"/>
      <c r="B15" s="51">
        <v>6</v>
      </c>
      <c r="C15" s="52" t="s">
        <v>47</v>
      </c>
      <c r="D15" s="53" t="s">
        <v>45</v>
      </c>
      <c r="E15" s="54">
        <v>1986</v>
      </c>
      <c r="F15" s="55">
        <v>11</v>
      </c>
      <c r="G15" s="56">
        <v>8</v>
      </c>
      <c r="H15" s="55">
        <v>7</v>
      </c>
      <c r="I15" s="56">
        <v>14</v>
      </c>
      <c r="J15" s="57">
        <v>5</v>
      </c>
      <c r="K15" s="55">
        <v>9</v>
      </c>
      <c r="L15" s="56">
        <v>8</v>
      </c>
      <c r="M15" s="57">
        <v>5</v>
      </c>
      <c r="N15" s="55">
        <v>7</v>
      </c>
      <c r="O15" s="56">
        <v>14</v>
      </c>
      <c r="P15" s="57">
        <v>5</v>
      </c>
      <c r="Q15" s="57">
        <f t="shared" si="0"/>
        <v>59</v>
      </c>
    </row>
    <row r="16" spans="1:17" ht="15.4" customHeight="1" x14ac:dyDescent="0.25">
      <c r="A16" s="10"/>
      <c r="B16" s="51">
        <v>7</v>
      </c>
      <c r="C16" s="52" t="s">
        <v>53</v>
      </c>
      <c r="D16" s="53" t="s">
        <v>49</v>
      </c>
      <c r="E16" s="54">
        <v>2004</v>
      </c>
      <c r="F16" s="55">
        <v>8</v>
      </c>
      <c r="G16" s="56">
        <v>14</v>
      </c>
      <c r="H16" s="55">
        <v>3</v>
      </c>
      <c r="I16" s="56">
        <v>20</v>
      </c>
      <c r="J16" s="57">
        <v>5</v>
      </c>
      <c r="K16" s="55">
        <v>6</v>
      </c>
      <c r="L16" s="56">
        <v>14</v>
      </c>
      <c r="M16" s="57">
        <v>5</v>
      </c>
      <c r="N16" s="58"/>
      <c r="O16" s="59"/>
      <c r="P16" s="60"/>
      <c r="Q16" s="57">
        <f t="shared" si="0"/>
        <v>58</v>
      </c>
    </row>
    <row r="17" spans="1:17" ht="15.4" customHeight="1" x14ac:dyDescent="0.25">
      <c r="A17" s="10"/>
      <c r="B17" s="51">
        <v>7</v>
      </c>
      <c r="C17" s="52" t="s">
        <v>44</v>
      </c>
      <c r="D17" s="53" t="s">
        <v>45</v>
      </c>
      <c r="E17" s="54">
        <v>1993</v>
      </c>
      <c r="F17" s="55">
        <v>7</v>
      </c>
      <c r="G17" s="56">
        <v>14</v>
      </c>
      <c r="H17" s="58"/>
      <c r="I17" s="59"/>
      <c r="J17" s="60"/>
      <c r="K17" s="55">
        <v>3</v>
      </c>
      <c r="L17" s="56">
        <v>20</v>
      </c>
      <c r="M17" s="57">
        <v>5</v>
      </c>
      <c r="N17" s="55">
        <v>8</v>
      </c>
      <c r="O17" s="56">
        <v>14</v>
      </c>
      <c r="P17" s="57">
        <v>5</v>
      </c>
      <c r="Q17" s="57">
        <f t="shared" si="0"/>
        <v>58</v>
      </c>
    </row>
    <row r="18" spans="1:17" ht="15.4" customHeight="1" x14ac:dyDescent="0.25">
      <c r="A18" s="10"/>
      <c r="B18" s="51">
        <v>9</v>
      </c>
      <c r="C18" s="52" t="s">
        <v>55</v>
      </c>
      <c r="D18" s="53" t="s">
        <v>45</v>
      </c>
      <c r="E18" s="54">
        <v>1982</v>
      </c>
      <c r="F18" s="55">
        <v>13</v>
      </c>
      <c r="G18" s="56">
        <v>8</v>
      </c>
      <c r="H18" s="55">
        <v>9</v>
      </c>
      <c r="I18" s="56">
        <v>8</v>
      </c>
      <c r="J18" s="57">
        <v>5</v>
      </c>
      <c r="K18" s="55">
        <v>11</v>
      </c>
      <c r="L18" s="56">
        <v>8</v>
      </c>
      <c r="M18" s="57">
        <v>5</v>
      </c>
      <c r="N18" s="55">
        <v>10</v>
      </c>
      <c r="O18" s="56">
        <v>8</v>
      </c>
      <c r="P18" s="57">
        <v>5</v>
      </c>
      <c r="Q18" s="57">
        <f t="shared" si="0"/>
        <v>47</v>
      </c>
    </row>
    <row r="19" spans="1:17" ht="15.4" customHeight="1" x14ac:dyDescent="0.25">
      <c r="A19" s="10"/>
      <c r="B19" s="51">
        <v>10</v>
      </c>
      <c r="C19" s="52" t="s">
        <v>59</v>
      </c>
      <c r="D19" s="53" t="s">
        <v>39</v>
      </c>
      <c r="E19" s="54">
        <v>2000</v>
      </c>
      <c r="F19" s="55">
        <v>6</v>
      </c>
      <c r="G19" s="56">
        <v>14</v>
      </c>
      <c r="H19" s="58"/>
      <c r="I19" s="59"/>
      <c r="J19" s="60"/>
      <c r="K19" s="55">
        <v>5</v>
      </c>
      <c r="L19" s="56">
        <v>14</v>
      </c>
      <c r="M19" s="57">
        <v>5</v>
      </c>
      <c r="N19" s="58"/>
      <c r="O19" s="59"/>
      <c r="P19" s="60"/>
      <c r="Q19" s="57">
        <f t="shared" si="0"/>
        <v>33</v>
      </c>
    </row>
    <row r="20" spans="1:17" ht="15.4" customHeight="1" x14ac:dyDescent="0.25">
      <c r="A20" s="10"/>
      <c r="B20" s="51">
        <v>11</v>
      </c>
      <c r="C20" s="52" t="s">
        <v>50</v>
      </c>
      <c r="D20" s="53" t="s">
        <v>41</v>
      </c>
      <c r="E20" s="54">
        <v>2006</v>
      </c>
      <c r="F20" s="55">
        <v>12</v>
      </c>
      <c r="G20" s="56">
        <v>8</v>
      </c>
      <c r="H20" s="55">
        <v>8</v>
      </c>
      <c r="I20" s="56">
        <v>14</v>
      </c>
      <c r="J20" s="57">
        <v>5</v>
      </c>
      <c r="K20" s="58"/>
      <c r="L20" s="59"/>
      <c r="M20" s="60"/>
      <c r="N20" s="58"/>
      <c r="O20" s="59"/>
      <c r="P20" s="60"/>
      <c r="Q20" s="57">
        <f t="shared" si="0"/>
        <v>27</v>
      </c>
    </row>
    <row r="21" spans="1:17" ht="15.4" customHeight="1" x14ac:dyDescent="0.25">
      <c r="A21" s="10"/>
      <c r="B21" s="51">
        <v>12</v>
      </c>
      <c r="C21" s="52" t="s">
        <v>61</v>
      </c>
      <c r="D21" s="53" t="s">
        <v>39</v>
      </c>
      <c r="E21" s="54">
        <v>1995</v>
      </c>
      <c r="F21" s="55">
        <v>10</v>
      </c>
      <c r="G21" s="56">
        <v>8</v>
      </c>
      <c r="H21" s="58"/>
      <c r="I21" s="59"/>
      <c r="J21" s="60"/>
      <c r="K21" s="55">
        <v>7</v>
      </c>
      <c r="L21" s="56">
        <v>14</v>
      </c>
      <c r="M21" s="57">
        <v>5</v>
      </c>
      <c r="N21" s="58"/>
      <c r="O21" s="59"/>
      <c r="P21" s="60"/>
      <c r="Q21" s="57">
        <f t="shared" si="0"/>
        <v>27</v>
      </c>
    </row>
    <row r="22" spans="1:17" ht="15.4" customHeight="1" x14ac:dyDescent="0.25">
      <c r="A22" s="10"/>
      <c r="B22" s="134">
        <v>13</v>
      </c>
      <c r="C22" s="135" t="s">
        <v>133</v>
      </c>
      <c r="D22" s="136" t="s">
        <v>52</v>
      </c>
      <c r="E22" s="137">
        <v>1984</v>
      </c>
      <c r="F22" s="143">
        <v>14</v>
      </c>
      <c r="G22" s="144">
        <v>8</v>
      </c>
      <c r="H22" s="140"/>
      <c r="I22" s="141"/>
      <c r="J22" s="142"/>
      <c r="K22" s="143">
        <v>10</v>
      </c>
      <c r="L22" s="144">
        <v>8</v>
      </c>
      <c r="M22" s="145">
        <v>5</v>
      </c>
      <c r="N22" s="140"/>
      <c r="O22" s="141"/>
      <c r="P22" s="142"/>
      <c r="Q22" s="145">
        <f t="shared" si="0"/>
        <v>21</v>
      </c>
    </row>
    <row r="23" spans="1:17" ht="17.100000000000001" customHeight="1" x14ac:dyDescent="0.25">
      <c r="A23" s="10"/>
      <c r="B23" s="164">
        <v>14</v>
      </c>
      <c r="C23" s="165" t="s">
        <v>56</v>
      </c>
      <c r="D23" s="166" t="s">
        <v>49</v>
      </c>
      <c r="E23" s="167">
        <v>1991</v>
      </c>
      <c r="F23" s="168"/>
      <c r="G23" s="169"/>
      <c r="H23" s="170"/>
      <c r="I23" s="171"/>
      <c r="J23" s="172"/>
      <c r="K23" s="170"/>
      <c r="L23" s="171"/>
      <c r="M23" s="172"/>
      <c r="N23" s="173">
        <v>6</v>
      </c>
      <c r="O23" s="174">
        <v>14</v>
      </c>
      <c r="P23" s="175">
        <v>5</v>
      </c>
      <c r="Q23" s="175">
        <f t="shared" si="0"/>
        <v>19</v>
      </c>
    </row>
    <row r="24" spans="1:17" ht="15.4" customHeight="1" x14ac:dyDescent="0.25">
      <c r="A24" s="10"/>
      <c r="B24" s="164">
        <v>15</v>
      </c>
      <c r="C24" s="165" t="s">
        <v>60</v>
      </c>
      <c r="D24" s="166" t="s">
        <v>52</v>
      </c>
      <c r="E24" s="167">
        <v>2001</v>
      </c>
      <c r="F24" s="173">
        <v>5</v>
      </c>
      <c r="G24" s="174">
        <v>14</v>
      </c>
      <c r="H24" s="170"/>
      <c r="I24" s="171"/>
      <c r="J24" s="172"/>
      <c r="K24" s="170"/>
      <c r="L24" s="171"/>
      <c r="M24" s="172"/>
      <c r="N24" s="170"/>
      <c r="O24" s="171"/>
      <c r="P24" s="172"/>
      <c r="Q24" s="175">
        <f t="shared" si="0"/>
        <v>14</v>
      </c>
    </row>
    <row r="25" spans="1:17" ht="17.100000000000001" customHeight="1" x14ac:dyDescent="0.25">
      <c r="A25" s="10"/>
      <c r="B25" s="146">
        <v>16</v>
      </c>
      <c r="C25" s="147" t="s">
        <v>48</v>
      </c>
      <c r="D25" s="148" t="s">
        <v>49</v>
      </c>
      <c r="E25" s="149">
        <v>2004</v>
      </c>
      <c r="F25" s="152"/>
      <c r="G25" s="176"/>
      <c r="H25" s="155"/>
      <c r="I25" s="153"/>
      <c r="J25" s="154"/>
      <c r="K25" s="155"/>
      <c r="L25" s="153"/>
      <c r="M25" s="154"/>
      <c r="N25" s="150">
        <v>9</v>
      </c>
      <c r="O25" s="151">
        <v>8</v>
      </c>
      <c r="P25" s="156">
        <v>5</v>
      </c>
      <c r="Q25" s="156">
        <f t="shared" si="0"/>
        <v>13</v>
      </c>
    </row>
    <row r="26" spans="1:17" ht="17.100000000000001" customHeight="1" x14ac:dyDescent="0.25">
      <c r="A26" s="6"/>
      <c r="B26" s="32"/>
      <c r="C26" s="37"/>
      <c r="D26" s="37"/>
      <c r="E26" s="9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7.100000000000001" customHeight="1" x14ac:dyDescent="0.25">
      <c r="A27" s="6"/>
      <c r="B27" s="10"/>
      <c r="C27" s="205" t="s">
        <v>67</v>
      </c>
      <c r="D27" s="206"/>
      <c r="E27" s="92" t="s">
        <v>68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95" customHeight="1" x14ac:dyDescent="0.25">
      <c r="A28" s="6"/>
      <c r="B28" s="10"/>
      <c r="C28" s="207" t="s">
        <v>69</v>
      </c>
      <c r="D28" s="208"/>
      <c r="E28" s="93">
        <v>1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4" customHeight="1" x14ac:dyDescent="0.25">
      <c r="A29" s="6"/>
      <c r="B29" s="10"/>
      <c r="C29" s="209" t="s">
        <v>70</v>
      </c>
      <c r="D29" s="210"/>
      <c r="E29" s="94">
        <v>1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.4" customHeight="1" x14ac:dyDescent="0.25">
      <c r="A30" s="6"/>
      <c r="B30" s="10"/>
      <c r="C30" s="209" t="s">
        <v>71</v>
      </c>
      <c r="D30" s="210"/>
      <c r="E30" s="94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7.100000000000001" customHeight="1" x14ac:dyDescent="0.25">
      <c r="A31" s="6"/>
      <c r="B31" s="10"/>
      <c r="C31" s="34" t="s">
        <v>72</v>
      </c>
      <c r="D31" s="95"/>
      <c r="E31" s="96">
        <v>1</v>
      </c>
      <c r="F31" s="3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mergeCells count="21">
    <mergeCell ref="Q7:Q9"/>
    <mergeCell ref="C27:D27"/>
    <mergeCell ref="C28:D28"/>
    <mergeCell ref="C29:D29"/>
    <mergeCell ref="C30:D30"/>
    <mergeCell ref="N8:O8"/>
    <mergeCell ref="H7:I7"/>
    <mergeCell ref="K7:L7"/>
    <mergeCell ref="F8:G8"/>
    <mergeCell ref="H8:I8"/>
    <mergeCell ref="K8:L8"/>
    <mergeCell ref="F7:G7"/>
    <mergeCell ref="N7:O7"/>
    <mergeCell ref="P7:P9"/>
    <mergeCell ref="M7:M9"/>
    <mergeCell ref="J7:J9"/>
    <mergeCell ref="C2:D2"/>
    <mergeCell ref="B7:B9"/>
    <mergeCell ref="C7:C9"/>
    <mergeCell ref="D7:D9"/>
    <mergeCell ref="E7:E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0"/>
  <sheetViews>
    <sheetView showGridLines="0" topLeftCell="G1" workbookViewId="0">
      <selection activeCell="R1" sqref="R1:Y1048576"/>
    </sheetView>
  </sheetViews>
  <sheetFormatPr defaultColWidth="10.625" defaultRowHeight="15.95" customHeight="1" x14ac:dyDescent="0.25"/>
  <cols>
    <col min="1" max="1" width="1.875" style="5" customWidth="1"/>
    <col min="2" max="2" width="4.875" style="5" customWidth="1"/>
    <col min="3" max="3" width="22.625" style="5" customWidth="1"/>
    <col min="4" max="4" width="10.625" style="5" customWidth="1"/>
    <col min="5" max="9" width="13.375" style="5" customWidth="1"/>
    <col min="10" max="10" width="11.5" style="5" customWidth="1"/>
    <col min="11" max="12" width="13.375" style="5" customWidth="1"/>
    <col min="13" max="13" width="11.5" style="5" customWidth="1"/>
    <col min="14" max="14" width="13.625" style="5" customWidth="1"/>
    <col min="15" max="15" width="13.125" style="5" customWidth="1"/>
    <col min="16" max="16" width="10.625" style="5" customWidth="1"/>
    <col min="17" max="17" width="13.625" style="5" customWidth="1"/>
    <col min="18" max="18" width="10.625" style="5" customWidth="1"/>
    <col min="19" max="16384" width="10.625" style="5"/>
  </cols>
  <sheetData>
    <row r="1" spans="1:17" ht="17.100000000000001" customHeight="1" x14ac:dyDescent="0.25">
      <c r="A1" s="6"/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6"/>
    </row>
    <row r="2" spans="1:17" ht="18.95" customHeight="1" x14ac:dyDescent="0.3">
      <c r="A2" s="6"/>
      <c r="B2" s="10"/>
      <c r="C2" s="190" t="s">
        <v>6</v>
      </c>
      <c r="D2" s="191"/>
      <c r="E2" s="11"/>
      <c r="F2" s="12" t="s">
        <v>7</v>
      </c>
      <c r="G2" s="13">
        <v>1</v>
      </c>
      <c r="H2" s="13">
        <v>2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6"/>
      <c r="O2" s="17"/>
      <c r="P2" s="17"/>
      <c r="Q2" s="18"/>
    </row>
    <row r="3" spans="1:17" ht="17.100000000000001" customHeight="1" x14ac:dyDescent="0.25">
      <c r="A3" s="6"/>
      <c r="B3" s="10"/>
      <c r="C3" s="20" t="s">
        <v>13</v>
      </c>
      <c r="D3" s="21" t="s">
        <v>132</v>
      </c>
      <c r="E3" s="11"/>
      <c r="F3" s="22" t="s">
        <v>15</v>
      </c>
      <c r="G3" s="23">
        <v>32</v>
      </c>
      <c r="H3" s="23">
        <v>26</v>
      </c>
      <c r="I3" s="23">
        <v>20</v>
      </c>
      <c r="J3" s="24" t="s">
        <v>16</v>
      </c>
      <c r="K3" s="23">
        <v>8</v>
      </c>
      <c r="L3" s="23">
        <v>4</v>
      </c>
      <c r="M3" s="25">
        <v>2</v>
      </c>
      <c r="N3" s="26"/>
      <c r="O3" s="27"/>
      <c r="P3" s="27"/>
      <c r="Q3" s="28"/>
    </row>
    <row r="4" spans="1:17" ht="15.95" customHeight="1" x14ac:dyDescent="0.25">
      <c r="A4" s="6"/>
      <c r="B4" s="10"/>
      <c r="C4" s="29" t="s">
        <v>17</v>
      </c>
      <c r="D4" s="30" t="s">
        <v>18</v>
      </c>
      <c r="E4" s="31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  <c r="Q4" s="6"/>
    </row>
    <row r="5" spans="1:17" ht="17.100000000000001" customHeight="1" x14ac:dyDescent="0.25">
      <c r="A5" s="6"/>
      <c r="B5" s="10"/>
      <c r="C5" s="34" t="s">
        <v>19</v>
      </c>
      <c r="D5" s="35" t="s">
        <v>74</v>
      </c>
      <c r="E5" s="3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7.100000000000001" customHeight="1" x14ac:dyDescent="0.25">
      <c r="A6" s="6"/>
      <c r="B6" s="7"/>
      <c r="C6" s="36" t="s">
        <v>21</v>
      </c>
      <c r="D6" s="37"/>
      <c r="E6" s="3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6" customHeight="1" x14ac:dyDescent="0.25">
      <c r="A7" s="10"/>
      <c r="B7" s="211" t="s">
        <v>22</v>
      </c>
      <c r="C7" s="198" t="s">
        <v>23</v>
      </c>
      <c r="D7" s="195" t="s">
        <v>24</v>
      </c>
      <c r="E7" s="192" t="s">
        <v>25</v>
      </c>
      <c r="F7" s="201" t="s">
        <v>26</v>
      </c>
      <c r="G7" s="203"/>
      <c r="H7" s="201" t="s">
        <v>27</v>
      </c>
      <c r="I7" s="187"/>
      <c r="J7" s="214" t="s">
        <v>28</v>
      </c>
      <c r="K7" s="201" t="s">
        <v>29</v>
      </c>
      <c r="L7" s="187"/>
      <c r="M7" s="201" t="s">
        <v>28</v>
      </c>
      <c r="N7" s="186" t="s">
        <v>30</v>
      </c>
      <c r="O7" s="187"/>
      <c r="P7" s="201" t="s">
        <v>28</v>
      </c>
      <c r="Q7" s="183" t="s">
        <v>31</v>
      </c>
    </row>
    <row r="8" spans="1:17" ht="15.4" customHeight="1" x14ac:dyDescent="0.25">
      <c r="A8" s="10"/>
      <c r="B8" s="212"/>
      <c r="C8" s="199"/>
      <c r="D8" s="196"/>
      <c r="E8" s="193"/>
      <c r="F8" s="202" t="s">
        <v>32</v>
      </c>
      <c r="G8" s="204"/>
      <c r="H8" s="202" t="s">
        <v>33</v>
      </c>
      <c r="I8" s="189"/>
      <c r="J8" s="215"/>
      <c r="K8" s="202" t="s">
        <v>34</v>
      </c>
      <c r="L8" s="189"/>
      <c r="M8" s="217"/>
      <c r="N8" s="188" t="s">
        <v>35</v>
      </c>
      <c r="O8" s="189"/>
      <c r="P8" s="217"/>
      <c r="Q8" s="184"/>
    </row>
    <row r="9" spans="1:17" ht="17.100000000000001" customHeight="1" x14ac:dyDescent="0.25">
      <c r="A9" s="10"/>
      <c r="B9" s="213"/>
      <c r="C9" s="200"/>
      <c r="D9" s="197"/>
      <c r="E9" s="194"/>
      <c r="F9" s="40" t="s">
        <v>36</v>
      </c>
      <c r="G9" s="41" t="s">
        <v>37</v>
      </c>
      <c r="H9" s="40" t="s">
        <v>36</v>
      </c>
      <c r="I9" s="42" t="s">
        <v>37</v>
      </c>
      <c r="J9" s="216"/>
      <c r="K9" s="40" t="s">
        <v>36</v>
      </c>
      <c r="L9" s="42" t="s">
        <v>37</v>
      </c>
      <c r="M9" s="216"/>
      <c r="N9" s="177" t="s">
        <v>36</v>
      </c>
      <c r="O9" s="178" t="s">
        <v>37</v>
      </c>
      <c r="P9" s="216"/>
      <c r="Q9" s="185"/>
    </row>
    <row r="10" spans="1:17" ht="15.95" customHeight="1" x14ac:dyDescent="0.25">
      <c r="A10" s="10"/>
      <c r="B10" s="43">
        <v>1</v>
      </c>
      <c r="C10" s="44" t="s">
        <v>77</v>
      </c>
      <c r="D10" s="45" t="s">
        <v>52</v>
      </c>
      <c r="E10" s="46">
        <v>1993</v>
      </c>
      <c r="F10" s="47">
        <v>2</v>
      </c>
      <c r="G10" s="48">
        <v>26</v>
      </c>
      <c r="H10" s="47">
        <v>1</v>
      </c>
      <c r="I10" s="48">
        <v>32</v>
      </c>
      <c r="J10" s="49">
        <v>5</v>
      </c>
      <c r="K10" s="47">
        <v>3</v>
      </c>
      <c r="L10" s="48">
        <v>20</v>
      </c>
      <c r="M10" s="49">
        <v>5</v>
      </c>
      <c r="N10" s="179">
        <v>3</v>
      </c>
      <c r="O10" s="180">
        <v>20</v>
      </c>
      <c r="P10" s="49">
        <v>5</v>
      </c>
      <c r="Q10" s="49">
        <f t="shared" ref="Q10:Q24" si="0">SUM(P10,O10,M10,L10,J10,I10,G10)</f>
        <v>113</v>
      </c>
    </row>
    <row r="11" spans="1:17" ht="15.4" customHeight="1" x14ac:dyDescent="0.25">
      <c r="A11" s="10"/>
      <c r="B11" s="51">
        <v>1</v>
      </c>
      <c r="C11" s="52" t="s">
        <v>78</v>
      </c>
      <c r="D11" s="53" t="s">
        <v>45</v>
      </c>
      <c r="E11" s="54">
        <v>1982</v>
      </c>
      <c r="F11" s="55">
        <v>1</v>
      </c>
      <c r="G11" s="56">
        <v>32</v>
      </c>
      <c r="H11" s="55">
        <v>3</v>
      </c>
      <c r="I11" s="56">
        <v>20</v>
      </c>
      <c r="J11" s="57">
        <v>5</v>
      </c>
      <c r="K11" s="55">
        <v>6</v>
      </c>
      <c r="L11" s="56">
        <v>14</v>
      </c>
      <c r="M11" s="57">
        <v>5</v>
      </c>
      <c r="N11" s="55">
        <v>1</v>
      </c>
      <c r="O11" s="56">
        <v>32</v>
      </c>
      <c r="P11" s="57">
        <v>5</v>
      </c>
      <c r="Q11" s="57">
        <f t="shared" si="0"/>
        <v>113</v>
      </c>
    </row>
    <row r="12" spans="1:17" ht="15.4" customHeight="1" x14ac:dyDescent="0.25">
      <c r="A12" s="10"/>
      <c r="B12" s="51">
        <v>3</v>
      </c>
      <c r="C12" s="52" t="s">
        <v>79</v>
      </c>
      <c r="D12" s="53" t="s">
        <v>41</v>
      </c>
      <c r="E12" s="54">
        <v>1989</v>
      </c>
      <c r="F12" s="55">
        <v>3</v>
      </c>
      <c r="G12" s="56">
        <v>20</v>
      </c>
      <c r="H12" s="55">
        <v>2</v>
      </c>
      <c r="I12" s="56">
        <v>26</v>
      </c>
      <c r="J12" s="57">
        <v>5</v>
      </c>
      <c r="K12" s="55">
        <v>2</v>
      </c>
      <c r="L12" s="56">
        <v>26</v>
      </c>
      <c r="M12" s="57">
        <v>5</v>
      </c>
      <c r="N12" s="55">
        <v>5</v>
      </c>
      <c r="O12" s="56">
        <v>14</v>
      </c>
      <c r="P12" s="57">
        <v>5</v>
      </c>
      <c r="Q12" s="57">
        <f t="shared" si="0"/>
        <v>101</v>
      </c>
    </row>
    <row r="13" spans="1:17" ht="15.4" customHeight="1" x14ac:dyDescent="0.25">
      <c r="A13" s="10"/>
      <c r="B13" s="51">
        <v>4</v>
      </c>
      <c r="C13" s="52" t="s">
        <v>76</v>
      </c>
      <c r="D13" s="53" t="s">
        <v>45</v>
      </c>
      <c r="E13" s="54">
        <v>1985</v>
      </c>
      <c r="F13" s="55">
        <v>3</v>
      </c>
      <c r="G13" s="56">
        <v>20</v>
      </c>
      <c r="H13" s="55">
        <v>6</v>
      </c>
      <c r="I13" s="56">
        <v>14</v>
      </c>
      <c r="J13" s="57">
        <v>5</v>
      </c>
      <c r="K13" s="55">
        <v>1</v>
      </c>
      <c r="L13" s="56">
        <v>32</v>
      </c>
      <c r="M13" s="57">
        <v>5</v>
      </c>
      <c r="N13" s="55">
        <v>6</v>
      </c>
      <c r="O13" s="56">
        <v>14</v>
      </c>
      <c r="P13" s="57">
        <v>5</v>
      </c>
      <c r="Q13" s="57">
        <f t="shared" si="0"/>
        <v>95</v>
      </c>
    </row>
    <row r="14" spans="1:17" ht="15.4" customHeight="1" x14ac:dyDescent="0.25">
      <c r="A14" s="10"/>
      <c r="B14" s="51">
        <v>5</v>
      </c>
      <c r="C14" s="52" t="s">
        <v>124</v>
      </c>
      <c r="D14" s="53" t="s">
        <v>102</v>
      </c>
      <c r="E14" s="54">
        <v>1971</v>
      </c>
      <c r="F14" s="55">
        <v>5</v>
      </c>
      <c r="G14" s="56">
        <v>14</v>
      </c>
      <c r="H14" s="55">
        <v>5</v>
      </c>
      <c r="I14" s="56">
        <v>14</v>
      </c>
      <c r="J14" s="57">
        <v>5</v>
      </c>
      <c r="K14" s="55">
        <v>3</v>
      </c>
      <c r="L14" s="56">
        <v>20</v>
      </c>
      <c r="M14" s="57">
        <v>5</v>
      </c>
      <c r="N14" s="55">
        <v>2</v>
      </c>
      <c r="O14" s="56">
        <v>26</v>
      </c>
      <c r="P14" s="57">
        <v>5</v>
      </c>
      <c r="Q14" s="57">
        <f t="shared" si="0"/>
        <v>89</v>
      </c>
    </row>
    <row r="15" spans="1:17" ht="15.4" customHeight="1" x14ac:dyDescent="0.25">
      <c r="A15" s="10"/>
      <c r="B15" s="51">
        <v>6</v>
      </c>
      <c r="C15" s="52" t="s">
        <v>81</v>
      </c>
      <c r="D15" s="53" t="s">
        <v>45</v>
      </c>
      <c r="E15" s="54">
        <v>2001</v>
      </c>
      <c r="F15" s="55">
        <v>6</v>
      </c>
      <c r="G15" s="56">
        <v>14</v>
      </c>
      <c r="H15" s="55">
        <v>7</v>
      </c>
      <c r="I15" s="56">
        <v>14</v>
      </c>
      <c r="J15" s="57">
        <v>5</v>
      </c>
      <c r="K15" s="55">
        <v>7</v>
      </c>
      <c r="L15" s="56">
        <v>14</v>
      </c>
      <c r="M15" s="57">
        <v>5</v>
      </c>
      <c r="N15" s="55">
        <v>7</v>
      </c>
      <c r="O15" s="56">
        <v>14</v>
      </c>
      <c r="P15" s="57">
        <v>5</v>
      </c>
      <c r="Q15" s="57">
        <f t="shared" si="0"/>
        <v>71</v>
      </c>
    </row>
    <row r="16" spans="1:17" ht="15.4" customHeight="1" x14ac:dyDescent="0.25">
      <c r="A16" s="10"/>
      <c r="B16" s="51">
        <v>7</v>
      </c>
      <c r="C16" s="52" t="s">
        <v>83</v>
      </c>
      <c r="D16" s="53" t="s">
        <v>45</v>
      </c>
      <c r="E16" s="54">
        <v>1999</v>
      </c>
      <c r="F16" s="55">
        <v>8</v>
      </c>
      <c r="G16" s="56">
        <v>14</v>
      </c>
      <c r="H16" s="55">
        <v>9</v>
      </c>
      <c r="I16" s="56">
        <v>8</v>
      </c>
      <c r="J16" s="57">
        <v>5</v>
      </c>
      <c r="K16" s="55">
        <v>10</v>
      </c>
      <c r="L16" s="56">
        <v>8</v>
      </c>
      <c r="M16" s="57">
        <v>5</v>
      </c>
      <c r="N16" s="55">
        <v>8</v>
      </c>
      <c r="O16" s="56">
        <v>14</v>
      </c>
      <c r="P16" s="57">
        <v>5</v>
      </c>
      <c r="Q16" s="57">
        <f t="shared" si="0"/>
        <v>59</v>
      </c>
    </row>
    <row r="17" spans="1:17" ht="15.4" customHeight="1" x14ac:dyDescent="0.25">
      <c r="A17" s="10"/>
      <c r="B17" s="51">
        <v>8</v>
      </c>
      <c r="C17" s="52" t="s">
        <v>88</v>
      </c>
      <c r="D17" s="53" t="s">
        <v>52</v>
      </c>
      <c r="E17" s="54">
        <v>1987</v>
      </c>
      <c r="F17" s="55">
        <v>7</v>
      </c>
      <c r="G17" s="56">
        <v>14</v>
      </c>
      <c r="H17" s="55">
        <v>8</v>
      </c>
      <c r="I17" s="56">
        <v>14</v>
      </c>
      <c r="J17" s="57">
        <v>5</v>
      </c>
      <c r="K17" s="58"/>
      <c r="L17" s="59"/>
      <c r="M17" s="60"/>
      <c r="N17" s="55">
        <v>3</v>
      </c>
      <c r="O17" s="56">
        <v>20</v>
      </c>
      <c r="P17" s="60"/>
      <c r="Q17" s="57">
        <f t="shared" si="0"/>
        <v>53</v>
      </c>
    </row>
    <row r="18" spans="1:17" ht="15.4" customHeight="1" x14ac:dyDescent="0.25">
      <c r="A18" s="10"/>
      <c r="B18" s="51">
        <v>9</v>
      </c>
      <c r="C18" s="52" t="s">
        <v>87</v>
      </c>
      <c r="D18" s="53" t="s">
        <v>45</v>
      </c>
      <c r="E18" s="54">
        <v>1985</v>
      </c>
      <c r="F18" s="55">
        <v>11</v>
      </c>
      <c r="G18" s="56">
        <v>8</v>
      </c>
      <c r="H18" s="55">
        <v>10</v>
      </c>
      <c r="I18" s="56">
        <v>8</v>
      </c>
      <c r="J18" s="57">
        <v>5</v>
      </c>
      <c r="K18" s="55">
        <v>5</v>
      </c>
      <c r="L18" s="56">
        <v>14</v>
      </c>
      <c r="M18" s="57">
        <v>5</v>
      </c>
      <c r="N18" s="58"/>
      <c r="O18" s="59"/>
      <c r="P18" s="60"/>
      <c r="Q18" s="57">
        <f t="shared" si="0"/>
        <v>40</v>
      </c>
    </row>
    <row r="19" spans="1:17" ht="15.4" customHeight="1" x14ac:dyDescent="0.25">
      <c r="A19" s="10"/>
      <c r="B19" s="51">
        <v>10</v>
      </c>
      <c r="C19" s="52" t="s">
        <v>91</v>
      </c>
      <c r="D19" s="53" t="s">
        <v>45</v>
      </c>
      <c r="E19" s="54">
        <v>1993</v>
      </c>
      <c r="F19" s="39"/>
      <c r="G19" s="10"/>
      <c r="H19" s="55">
        <v>12</v>
      </c>
      <c r="I19" s="56">
        <v>8</v>
      </c>
      <c r="J19" s="57">
        <v>5</v>
      </c>
      <c r="K19" s="55">
        <v>9</v>
      </c>
      <c r="L19" s="56">
        <v>8</v>
      </c>
      <c r="M19" s="57">
        <v>5</v>
      </c>
      <c r="N19" s="55">
        <v>10</v>
      </c>
      <c r="O19" s="56">
        <v>8</v>
      </c>
      <c r="P19" s="57">
        <v>5</v>
      </c>
      <c r="Q19" s="57">
        <f t="shared" si="0"/>
        <v>39</v>
      </c>
    </row>
    <row r="20" spans="1:17" ht="15.4" customHeight="1" x14ac:dyDescent="0.25">
      <c r="A20" s="10"/>
      <c r="B20" s="51">
        <v>11</v>
      </c>
      <c r="C20" s="52" t="s">
        <v>80</v>
      </c>
      <c r="D20" s="53" t="s">
        <v>49</v>
      </c>
      <c r="E20" s="54">
        <v>1984</v>
      </c>
      <c r="F20" s="39"/>
      <c r="G20" s="10"/>
      <c r="H20" s="58"/>
      <c r="I20" s="59"/>
      <c r="J20" s="60"/>
      <c r="K20" s="55">
        <v>8</v>
      </c>
      <c r="L20" s="56">
        <v>14</v>
      </c>
      <c r="M20" s="57">
        <v>5</v>
      </c>
      <c r="N20" s="55">
        <v>9</v>
      </c>
      <c r="O20" s="56">
        <v>8</v>
      </c>
      <c r="P20" s="57">
        <v>5</v>
      </c>
      <c r="Q20" s="57">
        <f t="shared" si="0"/>
        <v>32</v>
      </c>
    </row>
    <row r="21" spans="1:17" ht="15.4" customHeight="1" x14ac:dyDescent="0.25">
      <c r="A21" s="10"/>
      <c r="B21" s="51">
        <v>12</v>
      </c>
      <c r="C21" s="52" t="s">
        <v>89</v>
      </c>
      <c r="D21" s="53" t="s">
        <v>41</v>
      </c>
      <c r="E21" s="54">
        <v>1978</v>
      </c>
      <c r="F21" s="55">
        <v>9</v>
      </c>
      <c r="G21" s="56">
        <v>8</v>
      </c>
      <c r="H21" s="58"/>
      <c r="I21" s="59"/>
      <c r="J21" s="60"/>
      <c r="K21" s="55">
        <v>11</v>
      </c>
      <c r="L21" s="56">
        <v>8</v>
      </c>
      <c r="M21" s="57">
        <v>5</v>
      </c>
      <c r="N21" s="58"/>
      <c r="O21" s="59"/>
      <c r="P21" s="60"/>
      <c r="Q21" s="57">
        <f t="shared" si="0"/>
        <v>21</v>
      </c>
    </row>
    <row r="22" spans="1:17" ht="15.4" customHeight="1" x14ac:dyDescent="0.25">
      <c r="A22" s="10"/>
      <c r="B22" s="51">
        <v>12</v>
      </c>
      <c r="C22" s="52" t="s">
        <v>92</v>
      </c>
      <c r="D22" s="53" t="s">
        <v>41</v>
      </c>
      <c r="E22" s="54">
        <v>2004</v>
      </c>
      <c r="F22" s="55">
        <v>10</v>
      </c>
      <c r="G22" s="56">
        <v>8</v>
      </c>
      <c r="H22" s="39"/>
      <c r="I22" s="10"/>
      <c r="J22" s="118"/>
      <c r="K22" s="58"/>
      <c r="L22" s="59"/>
      <c r="M22" s="60"/>
      <c r="N22" s="55">
        <v>11</v>
      </c>
      <c r="O22" s="56">
        <v>8</v>
      </c>
      <c r="P22" s="57">
        <v>5</v>
      </c>
      <c r="Q22" s="57">
        <f t="shared" si="0"/>
        <v>21</v>
      </c>
    </row>
    <row r="23" spans="1:17" ht="15.4" customHeight="1" x14ac:dyDescent="0.25">
      <c r="A23" s="10"/>
      <c r="B23" s="51">
        <v>14</v>
      </c>
      <c r="C23" s="52" t="s">
        <v>126</v>
      </c>
      <c r="D23" s="53" t="s">
        <v>102</v>
      </c>
      <c r="E23" s="54">
        <v>1995</v>
      </c>
      <c r="F23" s="55">
        <v>12</v>
      </c>
      <c r="G23" s="56">
        <v>8</v>
      </c>
      <c r="H23" s="58"/>
      <c r="I23" s="59"/>
      <c r="J23" s="60"/>
      <c r="K23" s="58"/>
      <c r="L23" s="59"/>
      <c r="M23" s="60"/>
      <c r="N23" s="55">
        <v>12</v>
      </c>
      <c r="O23" s="56">
        <v>8</v>
      </c>
      <c r="P23" s="60"/>
      <c r="Q23" s="57">
        <f t="shared" si="0"/>
        <v>16</v>
      </c>
    </row>
    <row r="24" spans="1:17" ht="17.100000000000001" customHeight="1" x14ac:dyDescent="0.25">
      <c r="A24" s="10"/>
      <c r="B24" s="81">
        <v>15</v>
      </c>
      <c r="C24" s="82" t="s">
        <v>95</v>
      </c>
      <c r="D24" s="83" t="s">
        <v>43</v>
      </c>
      <c r="E24" s="84">
        <v>1993</v>
      </c>
      <c r="F24" s="99"/>
      <c r="G24" s="100"/>
      <c r="H24" s="99"/>
      <c r="I24" s="100"/>
      <c r="J24" s="161"/>
      <c r="K24" s="99"/>
      <c r="L24" s="100"/>
      <c r="M24" s="161"/>
      <c r="N24" s="85">
        <v>13</v>
      </c>
      <c r="O24" s="86">
        <v>8</v>
      </c>
      <c r="P24" s="90">
        <v>5</v>
      </c>
      <c r="Q24" s="90">
        <f t="shared" si="0"/>
        <v>13</v>
      </c>
    </row>
    <row r="25" spans="1:17" ht="17.100000000000001" customHeight="1" x14ac:dyDescent="0.25">
      <c r="A25" s="6"/>
      <c r="B25" s="32"/>
      <c r="C25" s="37"/>
      <c r="D25" s="37"/>
      <c r="E25" s="9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7.100000000000001" customHeight="1" x14ac:dyDescent="0.25">
      <c r="A26" s="6"/>
      <c r="B26" s="10"/>
      <c r="C26" s="205" t="s">
        <v>67</v>
      </c>
      <c r="D26" s="206"/>
      <c r="E26" s="92" t="s">
        <v>68</v>
      </c>
      <c r="F26" s="3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.95" customHeight="1" x14ac:dyDescent="0.25">
      <c r="A27" s="6"/>
      <c r="B27" s="10"/>
      <c r="C27" s="207" t="s">
        <v>69</v>
      </c>
      <c r="D27" s="208"/>
      <c r="E27" s="93">
        <v>1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4" customHeight="1" x14ac:dyDescent="0.25">
      <c r="A28" s="6"/>
      <c r="B28" s="10"/>
      <c r="C28" s="209" t="s">
        <v>70</v>
      </c>
      <c r="D28" s="210"/>
      <c r="E28" s="94">
        <v>1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4" customHeight="1" x14ac:dyDescent="0.25">
      <c r="A29" s="6"/>
      <c r="B29" s="10"/>
      <c r="C29" s="209" t="s">
        <v>71</v>
      </c>
      <c r="D29" s="210"/>
      <c r="E29" s="94">
        <v>1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7.100000000000001" customHeight="1" x14ac:dyDescent="0.25">
      <c r="A30" s="6"/>
      <c r="B30" s="10"/>
      <c r="C30" s="34" t="s">
        <v>72</v>
      </c>
      <c r="D30" s="95"/>
      <c r="E30" s="96">
        <v>1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mergeCells count="21">
    <mergeCell ref="C26:D26"/>
    <mergeCell ref="C27:D27"/>
    <mergeCell ref="C28:D28"/>
    <mergeCell ref="C29:D29"/>
    <mergeCell ref="Q7:Q9"/>
    <mergeCell ref="N8:O8"/>
    <mergeCell ref="H7:I7"/>
    <mergeCell ref="K7:L7"/>
    <mergeCell ref="F8:G8"/>
    <mergeCell ref="H8:I8"/>
    <mergeCell ref="K8:L8"/>
    <mergeCell ref="F7:G7"/>
    <mergeCell ref="N7:O7"/>
    <mergeCell ref="P7:P9"/>
    <mergeCell ref="M7:M9"/>
    <mergeCell ref="J7:J9"/>
    <mergeCell ref="C2:D2"/>
    <mergeCell ref="B7:B9"/>
    <mergeCell ref="C7:C9"/>
    <mergeCell ref="D7:D9"/>
    <mergeCell ref="E7:E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Обзор экспорта</vt:lpstr>
      <vt:lpstr>Рапира кат. А</vt:lpstr>
      <vt:lpstr>Рапира кат. B</vt:lpstr>
      <vt:lpstr>Рапира кат. C </vt:lpstr>
      <vt:lpstr>Шпага кат. А </vt:lpstr>
      <vt:lpstr>Шпага кат. B</vt:lpstr>
      <vt:lpstr>Шпага кат. C </vt:lpstr>
      <vt:lpstr>Сабля кат. А </vt:lpstr>
      <vt:lpstr>Сабля  кат. 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Valaeva</cp:lastModifiedBy>
  <dcterms:modified xsi:type="dcterms:W3CDTF">2023-11-10T20:28:09Z</dcterms:modified>
</cp:coreProperties>
</file>